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6.bin" ContentType="application/vnd.openxmlformats-officedocument.spreadsheetml.customProperty"/>
  <Override PartName="/xl/customProperty7.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ustomProperty8.bin" ContentType="application/vnd.openxmlformats-officedocument.spreadsheetml.customProperty"/>
  <Override PartName="/xl/customProperty9.bin" ContentType="application/vnd.openxmlformats-officedocument.spreadsheetml.customProperty"/>
  <Override PartName="/xl/drawings/drawing5.xml" ContentType="application/vnd.openxmlformats-officedocument.drawing+xml"/>
  <Override PartName="/xl/activeX/activeX8.xml" ContentType="application/vnd.ms-office.activeX+xml"/>
  <Override PartName="/xl/activeX/activeX8.bin" ContentType="application/vnd.ms-office.activeX"/>
  <Override PartName="/xl/customProperty10.bin" ContentType="application/vnd.openxmlformats-officedocument.spreadsheetml.customProperty"/>
  <Override PartName="/xl/customProperty11.bin" ContentType="application/vnd.openxmlformats-officedocument.spreadsheetml.customProperty"/>
  <Override PartName="/xl/drawings/drawing6.xml" ContentType="application/vnd.openxmlformats-officedocument.drawing+xml"/>
  <Override PartName="/xl/activeX/activeX9.xml" ContentType="application/vnd.ms-office.activeX+xml"/>
  <Override PartName="/xl/activeX/activeX9.bin" ContentType="application/vnd.ms-office.activeX"/>
  <Override PartName="/xl/customProperty12.bin" ContentType="application/vnd.openxmlformats-officedocument.spreadsheetml.customProperty"/>
  <Override PartName="/xl/customProperty13.bin" ContentType="application/vnd.openxmlformats-officedocument.spreadsheetml.customProperty"/>
  <Override PartName="/xl/drawings/drawing7.xml" ContentType="application/vnd.openxmlformats-officedocument.drawing+xml"/>
  <Override PartName="/xl/activeX/activeX10.xml" ContentType="application/vnd.ms-office.activeX+xml"/>
  <Override PartName="/xl/activeX/activeX10.bin" ContentType="application/vnd.ms-office.activeX"/>
  <Override PartName="/xl/customProperty14.bin" ContentType="application/vnd.openxmlformats-officedocument.spreadsheetml.customProperty"/>
  <Override PartName="/xl/customProperty15.bin" ContentType="application/vnd.openxmlformats-officedocument.spreadsheetml.customProperty"/>
  <Override PartName="/xl/drawings/drawing8.xml" ContentType="application/vnd.openxmlformats-officedocument.drawing+xml"/>
  <Override PartName="/xl/activeX/activeX11.xml" ContentType="application/vnd.ms-office.activeX+xml"/>
  <Override PartName="/xl/activeX/activeX11.bin" ContentType="application/vnd.ms-office.activeX"/>
  <Override PartName="/xl/customProperty16.bin" ContentType="application/vnd.openxmlformats-officedocument.spreadsheetml.customProperty"/>
  <Override PartName="/xl/customProperty17.bin" ContentType="application/vnd.openxmlformats-officedocument.spreadsheetml.customProperty"/>
  <Override PartName="/xl/drawings/drawing9.xml" ContentType="application/vnd.openxmlformats-officedocument.drawing+xml"/>
  <Override PartName="/xl/activeX/activeX12.xml" ContentType="application/vnd.ms-office.activeX+xml"/>
  <Override PartName="/xl/activeX/activeX12.bin" ContentType="application/vnd.ms-office.activeX"/>
  <Override PartName="/xl/customProperty18.bin" ContentType="application/vnd.openxmlformats-officedocument.spreadsheetml.customProperty"/>
  <Override PartName="/xl/customProperty19.bin" ContentType="application/vnd.openxmlformats-officedocument.spreadsheetml.customProperty"/>
  <Override PartName="/xl/drawings/drawing10.xml" ContentType="application/vnd.openxmlformats-officedocument.drawing+xml"/>
  <Override PartName="/xl/activeX/activeX13.xml" ContentType="application/vnd.ms-office.activeX+xml"/>
  <Override PartName="/xl/activeX/activeX13.bin" ContentType="application/vnd.ms-office.activeX"/>
  <Override PartName="/xl/customProperty20.bin" ContentType="application/vnd.openxmlformats-officedocument.spreadsheetml.customProperty"/>
  <Override PartName="/xl/customProperty21.bin" ContentType="application/vnd.openxmlformats-officedocument.spreadsheetml.customProperty"/>
  <Override PartName="/xl/drawings/drawing11.xml" ContentType="application/vnd.openxmlformats-officedocument.drawing+xml"/>
  <Override PartName="/xl/activeX/activeX14.xml" ContentType="application/vnd.ms-office.activeX+xml"/>
  <Override PartName="/xl/activeX/activeX14.bin" ContentType="application/vnd.ms-office.activeX"/>
  <Override PartName="/xl/customProperty22.bin" ContentType="application/vnd.openxmlformats-officedocument.spreadsheetml.customProperty"/>
  <Override PartName="/xl/customProperty23.bin" ContentType="application/vnd.openxmlformats-officedocument.spreadsheetml.customProperty"/>
  <Override PartName="/xl/drawings/drawing12.xml" ContentType="application/vnd.openxmlformats-officedocument.drawing+xml"/>
  <Override PartName="/xl/activeX/activeX15.xml" ContentType="application/vnd.ms-office.activeX+xml"/>
  <Override PartName="/xl/activeX/activeX15.bin" ContentType="application/vnd.ms-office.activeX"/>
  <Override PartName="/xl/customProperty24.bin" ContentType="application/vnd.openxmlformats-officedocument.spreadsheetml.customProperty"/>
  <Override PartName="/xl/customProperty25.bin" ContentType="application/vnd.openxmlformats-officedocument.spreadsheetml.customProperty"/>
  <Override PartName="/xl/drawings/drawing13.xml" ContentType="application/vnd.openxmlformats-officedocument.drawing+xml"/>
  <Override PartName="/xl/activeX/activeX16.xml" ContentType="application/vnd.ms-office.activeX+xml"/>
  <Override PartName="/xl/activeX/activeX16.bin" ContentType="application/vnd.ms-office.activeX"/>
  <Override PartName="/xl/customProperty26.bin" ContentType="application/vnd.openxmlformats-officedocument.spreadsheetml.customProperty"/>
  <Override PartName="/xl/customProperty27.bin" ContentType="application/vnd.openxmlformats-officedocument.spreadsheetml.customProperty"/>
  <Override PartName="/xl/drawings/drawing14.xml" ContentType="application/vnd.openxmlformats-officedocument.drawing+xml"/>
  <Override PartName="/xl/activeX/activeX17.xml" ContentType="application/vnd.ms-office.activeX+xml"/>
  <Override PartName="/xl/activeX/activeX17.bin" ContentType="application/vnd.ms-office.activeX"/>
  <Override PartName="/xl/customProperty28.bin" ContentType="application/vnd.openxmlformats-officedocument.spreadsheetml.customProperty"/>
  <Override PartName="/xl/customProperty29.bin" ContentType="application/vnd.openxmlformats-officedocument.spreadsheetml.customProperty"/>
  <Override PartName="/xl/drawings/drawing15.xml" ContentType="application/vnd.openxmlformats-officedocument.drawing+xml"/>
  <Override PartName="/xl/activeX/activeX18.xml" ContentType="application/vnd.ms-office.activeX+xml"/>
  <Override PartName="/xl/activeX/activeX18.bin" ContentType="application/vnd.ms-office.activeX"/>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activeX/activeX19.xml" ContentType="application/vnd.ms-office.activeX+xml"/>
  <Override PartName="/xl/activeX/activeX19.bin" ContentType="application/vnd.ms-office.activeX"/>
  <Override PartName="/xl/drawings/drawing24.xml" ContentType="application/vnd.openxmlformats-officedocument.drawing+xml"/>
  <Override PartName="/xl/activeX/activeX20.xml" ContentType="application/vnd.ms-office.activeX+xml"/>
  <Override PartName="/xl/activeX/activeX20.bin" ContentType="application/vnd.ms-office.activeX"/>
  <Override PartName="/xl/drawings/drawing25.xml" ContentType="application/vnd.openxmlformats-officedocument.drawing+xml"/>
  <Override PartName="/xl/activeX/activeX21.xml" ContentType="application/vnd.ms-office.activeX+xml"/>
  <Override PartName="/xl/activeX/activeX21.bin" ContentType="application/vnd.ms-office.activeX"/>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uzanne.darveau\Desktop\"/>
    </mc:Choice>
  </mc:AlternateContent>
  <bookViews>
    <workbookView xWindow="17730" yWindow="0" windowWidth="20490" windowHeight="7620" tabRatio="936" firstSheet="1" activeTab="1"/>
  </bookViews>
  <sheets>
    <sheet name="Conso Validation" sheetId="48" state="hidden" r:id="rId1"/>
    <sheet name="Cover Page " sheetId="50" r:id="rId2"/>
    <sheet name="BCE Inc. IS Summary p2" sheetId="39" r:id="rId3"/>
    <sheet name="EPMFormattingSheet" sheetId="20" state="hidden" r:id="rId4"/>
    <sheet name="BCE Inc. IS HIST p3" sheetId="38" r:id="rId5"/>
    <sheet name="BCE Inc. Seg Info Summary p4" sheetId="21" r:id="rId6"/>
    <sheet name="BCE Inc. Seg Info HIST p5" sheetId="53" r:id="rId7"/>
    <sheet name="Bell Wireless Summary p6" sheetId="52" r:id="rId8"/>
    <sheet name="Bell Wireless HIST p7" sheetId="51" r:id="rId9"/>
    <sheet name="Bell Wireline Summary p8" sheetId="34" r:id="rId10"/>
    <sheet name="Bell Wireline HIST p9" sheetId="31" r:id="rId11"/>
    <sheet name="Net Debt &amp; Bell other info p10" sheetId="47" r:id="rId12"/>
    <sheet name="BCE Inc. BS p11" sheetId="35" r:id="rId13"/>
    <sheet name="BCE Inc. CF Summary p12" sheetId="46" r:id="rId14"/>
    <sheet name="BCE Inc. CF HIST p13" sheetId="37" r:id="rId15"/>
    <sheet name="Accomp Notes p14" sheetId="63" r:id="rId16"/>
    <sheet name="Accomp Notes p15" sheetId="66" r:id="rId17"/>
    <sheet name="Accomp Notes p16" sheetId="65" r:id="rId18"/>
    <sheet name="Accomp Notes p17" sheetId="64" r:id="rId19"/>
    <sheet name="Accomp Notes p18" sheetId="68" r:id="rId20"/>
    <sheet name="Accomp Notes p19" sheetId="69" r:id="rId21"/>
    <sheet name="Accomp Notes p20" sheetId="67" r:id="rId22"/>
    <sheet name="Cover Page - Appendix A" sheetId="54" r:id="rId23"/>
    <sheet name="Segmented reporting changes p22" sheetId="55" r:id="rId24"/>
    <sheet name="BCE Inc. Seg Info HIST p23" sheetId="56" r:id="rId25"/>
    <sheet name="Non-GAAP p24" sheetId="57" r:id="rId26"/>
    <sheet name="Non-GAAP p25" sheetId="58" r:id="rId27"/>
    <sheet name="Non-GAAP p26" sheetId="59" r:id="rId28"/>
    <sheet name="Non-GAAP p27" sheetId="60" r:id="rId29"/>
    <sheet name="Non-GAAP p28" sheetId="61" r:id="rId30"/>
    <sheet name="Non-GAAP p29" sheetId="62" r:id="rId31"/>
  </sheets>
  <definedNames>
    <definedName name="__FPMExcelClient_CellBasedFunctionStatus" localSheetId="12" hidden="1">"1_1_2_2_2_2"</definedName>
    <definedName name="__FPMExcelClient_CellBasedFunctionStatus" localSheetId="14" hidden="1">"1_1_2_2_2_2"</definedName>
    <definedName name="__FPMExcelClient_CellBasedFunctionStatus" localSheetId="13" hidden="1">"2_2_2_2_2_2"</definedName>
    <definedName name="__FPMExcelClient_CellBasedFunctionStatus" localSheetId="4" hidden="1">"1_1_2_2_2_2"</definedName>
    <definedName name="__FPMExcelClient_CellBasedFunctionStatus" localSheetId="2" hidden="1">"2_2_2_2_2_2"</definedName>
    <definedName name="__FPMExcelClient_CellBasedFunctionStatus" localSheetId="24" hidden="1">"1_1_2_2_2_2"</definedName>
    <definedName name="__FPMExcelClient_CellBasedFunctionStatus" localSheetId="6" hidden="1">"1_1_2_2_2_2"</definedName>
    <definedName name="__FPMExcelClient_CellBasedFunctionStatus" localSheetId="5" hidden="1">"2_2_2_2_2_2"</definedName>
    <definedName name="__FPMExcelClient_CellBasedFunctionStatus" localSheetId="8" hidden="1">"1_1_2_2_2_2"</definedName>
    <definedName name="__FPMExcelClient_CellBasedFunctionStatus" localSheetId="7" hidden="1">"2_1_2_2_2_2"</definedName>
    <definedName name="__FPMExcelClient_CellBasedFunctionStatus" localSheetId="10" hidden="1">"1_1_2_2_2_2"</definedName>
    <definedName name="__FPMExcelClient_CellBasedFunctionStatus" localSheetId="9" hidden="1">"2_1_2_2_2_2"</definedName>
    <definedName name="__FPMExcelClient_CellBasedFunctionStatus" localSheetId="0" hidden="1">"1_1_2_2_2_2"</definedName>
    <definedName name="__FPMExcelClient_CellBasedFunctionStatus" localSheetId="1" hidden="1">"1_1_2_2_2_2"</definedName>
    <definedName name="__FPMExcelClient_CellBasedFunctionStatus" localSheetId="22" hidden="1">"1_1_2_2_2_2"</definedName>
    <definedName name="__FPMExcelClient_CellBasedFunctionStatus" localSheetId="11" hidden="1">"2_1_2_2_2_2"</definedName>
    <definedName name="__FPMExcelClient_CellBasedFunctionStatus" localSheetId="23" hidden="1">"1_1_2_2_2_2"</definedName>
    <definedName name="__FPMExcelClient_Connection" localSheetId="12">"_FPM_BPCNW10_[https://sapbpcbw.intranet.bell.ca:8443/sap/bpc/]_[BELL]_[CONSOL]_[false]"</definedName>
    <definedName name="__FPMExcelClient_Connection" localSheetId="14">"_FPM_BPCNW10_[https://sapbpcbw.intranet.bell.ca:8443/sap/bpc/]_[BELL]_[CONSOL]_[false]_[false]\1"</definedName>
    <definedName name="__FPMExcelClient_Connection" localSheetId="4">"_FPM_BPCNW10_[https://sapbpcbw.intranet.bell.ca:8443/sap/bpc/]_[BELL]_[CONSOL]_[false]_[false]\1"</definedName>
    <definedName name="__FPMExcelClient_Connection" localSheetId="24">"_FPM_BPCNW10_[https://sapbpcbw.intranet.bell.ca:8443/sap/bpc/]_[BELL]_[CORPORATE]_[false]_[false]\1"</definedName>
    <definedName name="__FPMExcelClient_Connection" localSheetId="6">"_FPM_BPCNW10_[https://sapbpcbw.intranet.bell.ca:8443/sap/bpc/]_[BELL]_[CORPORATE]_[false]_[false]\1"</definedName>
    <definedName name="__FPMExcelClient_Connection" localSheetId="8">"_FPM_BPCNW10_[https://sapbpcbw.intranet.bell.ca:8443/sap/bpc/]_[BELL]_[CORPORATE]_[false]"</definedName>
    <definedName name="__FPMExcelClient_Connection" localSheetId="10">"_FPM_BPCNW10_[https://sapbpcbw.intranet.bell.ca:8443/sap/bpc/]_[BELL]_[CONSOL]_[false]"</definedName>
    <definedName name="__FPMExcelClient_Connection" localSheetId="23">"_FPM_BPCNW10_[https://sapbpcbw.intranet.bell.ca:8443/sap/bpc/]_[BELL]_[CORPORATE]_[false]_[false]\1"</definedName>
    <definedName name="__FPMExcelClient_RefreshTime" localSheetId="12">636541348903819000</definedName>
    <definedName name="__FPMExcelClient_RefreshTime" localSheetId="14">636541348906879000</definedName>
    <definedName name="__FPMExcelClient_RefreshTime" localSheetId="13">636511861492026000</definedName>
    <definedName name="__FPMExcelClient_RefreshTime" localSheetId="4">636541348909679000</definedName>
    <definedName name="__FPMExcelClient_RefreshTime" localSheetId="2">636511917802556000</definedName>
    <definedName name="__FPMExcelClient_RefreshTime" localSheetId="24">636541360998949000</definedName>
    <definedName name="__FPMExcelClient_RefreshTime" localSheetId="6">636541360998949000</definedName>
    <definedName name="__FPMExcelClient_RefreshTime" localSheetId="5">636511861175476000</definedName>
    <definedName name="__FPMExcelClient_RefreshTime" localSheetId="8">636541361416859000</definedName>
    <definedName name="__FPMExcelClient_RefreshTime" localSheetId="7">636511861235166000</definedName>
    <definedName name="__FPMExcelClient_RefreshTime" localSheetId="10">636541371120149000</definedName>
    <definedName name="__FPMExcelClient_RefreshTime" localSheetId="9">636511861342926000</definedName>
    <definedName name="__FPMExcelClient_RefreshTime" localSheetId="0">636541349134459000</definedName>
    <definedName name="__FPMExcelClient_RefreshTime" localSheetId="1">636541349137179000</definedName>
    <definedName name="__FPMExcelClient_RefreshTime" localSheetId="22">636541349137179000</definedName>
    <definedName name="__FPMExcelClient_RefreshTime" localSheetId="11">636511861406716000</definedName>
    <definedName name="__FPMExcelClient_RefreshTime" localSheetId="23">636541360998949000</definedName>
    <definedName name="AddDimension" localSheetId="3" hidden="1">EPMFormattingSheet!$D$126</definedName>
    <definedName name="AddLevelFirst" localSheetId="3" hidden="1">EPMFormattingSheet!$D$26</definedName>
    <definedName name="AddLevelSecond" localSheetId="3" hidden="1">EPMFormattingSheet!$D$47</definedName>
    <definedName name="AddMemberFirst" localSheetId="3" hidden="1">EPMFormattingSheet!$D$73</definedName>
    <definedName name="AddMemberSecond" localSheetId="3" hidden="1">EPMFormattingSheet!$D$94</definedName>
    <definedName name="DataFirst" localSheetId="3" hidden="1">EPMFormattingSheet!$E$55:$G$55</definedName>
    <definedName name="DataSecond" localSheetId="3" hidden="1">EPMFormattingSheet!$E$109:$G$109</definedName>
    <definedName name="DataUseFirst" localSheetId="3" hidden="1">EPMFormattingSheet!$H$55</definedName>
    <definedName name="DataUseSecond" localSheetId="3" hidden="1">EPMFormattingSheet!$H$109</definedName>
    <definedName name="EPMClientFormattingSheet" localSheetId="3" hidden="1">"2_0"</definedName>
    <definedName name="EPMWorkbookOptions_1" hidden="1">"hTIAAB+LCAAAAAAABADtW21vokoU/r7J/gfDd+TVt4a6oYitGxQuYHv3Ng0BGZWsgnfA2v77O4goKO1a4zVCaGJK5jznzJlnHg7MANyPt/ms8gqg73juLUZVSawC3JFnO+7kFlsGY5yqYz/a379xTx78bXneb3kRIKhfQX6uf/PmO7fYNAgWNwSxWq2qK6bqwQlBkyRF/N2XtNEUzE3ccf3AdEcA23rZf/bCUK+VCid4rgtGYZ+6JywhBG7w"</definedName>
    <definedName name="EPMWorkbookOptions_2" hidden="1">"6IDV2pgyd8zA3LSi9oE5B1Fv254CMF8sobPuaugDqEAwBijeCFRRQljb6Cp9404RBk8UaTxvnIA/fyVpkqpavl8dTZybZpikby4IazEiXoznO1GS0D9BHmhyeDA2Zz544YgwgV06/GIxc0Zmgrqj04pjpKMkmjejbUcp7PUckbTjrUJ8aHpwbBu4HWcOXH+d58fQXY5+CoNQ2tRbbWMI3syD7QAuAUdkGD5zXY8iw/NgdBtHJIQAvAVd89WD"</definedName>
    <definedName name="EPMWorkbookOptions_3" hidden="1">"ToDyWk9E5Hxg2/N/cCbTGfoFGpghMQH7wQHQhKOps4vzKeaIfLoO9IPEgLLte4G2o/6Y8GNRSdzQdf5dgjWTvCDIw4HOEVnGz2JEM4izFMu26mTCP2tq164ytAFsI2h0kBncX8zMdwV6CwCD9zZVq9fGwBrjtbrN4iw9buHNGgA4aQKata0G27CYsOe0V0ZgyfS389YHcwvVuwxYWuOZAASJ/BMsPW84fKk+K7wqDvQHBh3+UyNJVAYO0B9E"</definedName>
    <definedName name="EPMWorkbookOptions_4" hidden="1">"jdX0voNWUHG9cZ3ZLRaqBts7HT+f1+N8OeJP4z0TIRQ61FmWpEim5CQhEknA6Rb6o0paUlJpoKssSeWdE444pu4kSuf/VuUFXhfvZfXX5co8VbwyH5OY1iov6ENeKqWameYJUu3wOq+pwslKZZhajWXZ45VKF0+pGw73hCpJRmwo1ZqV5glqReT29NPLKnW8TJniyTQiL63SO0E0woVs3iV6Tk7uJfmOl4yNqSRmS4zGK4Js0AxJlprJOI9+"</definedName>
    <definedName name="EPMWorkbookOptions_5" hidden="1">"qgOpJCVBimBoDMk0DaaVd1au5wrYleSnyy0r2OJdBUMC0zLtGoIklwrNTPMEhd6r8lDRLqfRWvE0GlG4d1diDOSBmHeZnpMRdM0t6UjQ0adpOvd74NdTxxRZ0w1JfBQl4/TtkS9Xs3rxqlmSyMM9ktDaG9yXus1M8wTdqoouDFXEsXDB/edG8WSb4BFJNVzO8J1SpZlpnqBSvdcXL7GP1/yCME3QslottoXblsXgbI1q4ta4YeJm3WasFlOj"</definedName>
    <definedName name="EPMWorkbookOptions_6" hidden="1">"6bF9BcIMqUvXUZqk2OpfuX+Ad2ZCdFnP/5OiM3NSgMe852aEyv0987kLCZ13Qq7oMqdc7h6sVbx7MF05XDCgtpzL81xsFGFD6HpO1b7Ia0NVvODOJVXAlzNjFqMl0y8990um8xChiGpP7vTKV0G+BEplkw3iiKy39FOtMRxFO/x6Idl4+MUDp4IxBP5UduUFcON309ONa5wwAyYMg8quZr6CGLnfvMbGn3agkzRY0xijDw1p/MrezBrX8x9N"</definedName>
    <definedName name="EPMWorkbookOptions_7" hidden="1">"6JjWDPQBnOwiHLR//7YLu/mUpP0ft6OsVoUyAAA="</definedName>
    <definedName name="EPMWorkbookOptions_8" hidden="1">"n9d5M/9y+eUqXx6Bco/vhp9xs5Myz2rA/HL5OrvMj86zsqGW3Y+57Xer+u2kqt6SjLZMRdO6/0XY/mqmk/b4rPnJrC6ySZl/kdcXDkLv8984cWC/XAkx/h+fws7pNDIAAA=="</definedName>
    <definedName name="EV__LASTREFTIME__" hidden="1">"(GMT-05:00)10/16/2013 5:02:03 PM"</definedName>
    <definedName name="EvenDataFirst" localSheetId="3" hidden="1">EPMFormattingSheet!$F$106</definedName>
    <definedName name="EvenDataSecond" localSheetId="3" hidden="1">EPMFormattingSheet!$F$114</definedName>
    <definedName name="EvenDataUseFirst" localSheetId="3" hidden="1">EPMFormattingSheet!$H$106</definedName>
    <definedName name="EvenDataUseSecond" localSheetId="3" hidden="1">EPMFormattingSheet!$H$114</definedName>
    <definedName name="EvenHeaderFirst" localSheetId="3" hidden="1">EPMFormattingSheet!$J$106</definedName>
    <definedName name="EvenHeaderSecond" localSheetId="3" hidden="1">EPMFormattingSheet!$J$114</definedName>
    <definedName name="EvenHeaderUseFirst" localSheetId="3" hidden="1">EPMFormattingSheet!$L$106</definedName>
    <definedName name="EvenHeaderUseSecond" localSheetId="3" hidden="1">EPMFormattingSheet!$L$114</definedName>
    <definedName name="HeaderFirst" localSheetId="3" hidden="1">EPMFormattingSheet!$I$55:$K$55</definedName>
    <definedName name="HeaderSecond" localSheetId="3" hidden="1">EPMFormattingSheet!$I$109:$K$109</definedName>
    <definedName name="HeaderSmallGrid" localSheetId="3" hidden="1">EPMFormattingSheet!$E$120:$G$120</definedName>
    <definedName name="HeaderUseFirst" localSheetId="3" hidden="1">EPMFormattingSheet!$L$55</definedName>
    <definedName name="HeaderUseSecond" localSheetId="3" hidden="1">EPMFormattingSheet!$L$109</definedName>
    <definedName name="HeaderUseSmallGrid" localSheetId="3"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12" hidden="1">40884.7826388889</definedName>
    <definedName name="IQ_NAMES_REVISION_DATE_" localSheetId="14" hidden="1">40884.7826388889</definedName>
    <definedName name="IQ_NAMES_REVISION_DATE_" localSheetId="13" hidden="1">40884.7826388889</definedName>
    <definedName name="IQ_NAMES_REVISION_DATE_" localSheetId="4" hidden="1">40884.7826388889</definedName>
    <definedName name="IQ_NAMES_REVISION_DATE_" localSheetId="2" hidden="1">40884.7826388889</definedName>
    <definedName name="IQ_NAMES_REVISION_DATE_" localSheetId="5" hidden="1">40884.7826388889</definedName>
    <definedName name="IQ_NAMES_REVISION_DATE_" localSheetId="8" hidden="1">40884.7826388889</definedName>
    <definedName name="IQ_NAMES_REVISION_DATE_" localSheetId="7" hidden="1">40884.7826388889</definedName>
    <definedName name="IQ_NAMES_REVISION_DATE_" localSheetId="10" hidden="1">40884.7826388889</definedName>
    <definedName name="IQ_NAMES_REVISION_DATE_" localSheetId="9" hidden="1">40884.7826388889</definedName>
    <definedName name="IQ_NAMES_REVISION_DATE_" localSheetId="11"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3" hidden="1">EPMFormattingSheet!$B$49</definedName>
    <definedName name="LevelFirstBlock" localSheetId="3" hidden="1">EPMFormattingSheet!$B$7:$B$27</definedName>
    <definedName name="LevelFirstDataDefault" localSheetId="3" hidden="1">EPMFormattingSheet!$F$11</definedName>
    <definedName name="LevelFirstDataLeaf" localSheetId="3" hidden="1">EPMFormattingSheet!$F$14</definedName>
    <definedName name="LevelFirstDataLevel_1" localSheetId="3" hidden="1">EPMFormattingSheet!$F$18</definedName>
    <definedName name="LevelFirstDataLevel_2" localSheetId="3" hidden="1">EPMFormattingSheet!$F$21</definedName>
    <definedName name="LevelFirstDataLevel_3" localSheetId="3" hidden="1">EPMFormattingSheet!$F$24</definedName>
    <definedName name="LevelFirstDataUseDefault" localSheetId="3" hidden="1">EPMFormattingSheet!$H$11</definedName>
    <definedName name="LevelFirstDataUseLeaf" localSheetId="3" hidden="1">EPMFormattingSheet!$H$14</definedName>
    <definedName name="LevelFirstDataUseLevel_1" localSheetId="3" hidden="1">EPMFormattingSheet!$H$18</definedName>
    <definedName name="LevelFirstDataUseLevel_2" localSheetId="3" hidden="1">EPMFormattingSheet!$H$21</definedName>
    <definedName name="LevelFirstDataUseLevel_3" localSheetId="3" hidden="1">EPMFormattingSheet!$H$24</definedName>
    <definedName name="LevelFirstHeaderDefault" localSheetId="3" hidden="1">EPMFormattingSheet!$J$11</definedName>
    <definedName name="LevelFirstHeaderLeaf" localSheetId="3" hidden="1">EPMFormattingSheet!$J$14</definedName>
    <definedName name="LevelFirstHeaderLevel_1" localSheetId="3" hidden="1">EPMFormattingSheet!$J$18</definedName>
    <definedName name="LevelFirstHeaderLevel_2" localSheetId="3" hidden="1">EPMFormattingSheet!$J$21</definedName>
    <definedName name="LevelFirstHeaderLevel_3" localSheetId="3" hidden="1">EPMFormattingSheet!$J$24</definedName>
    <definedName name="LevelFirstHeaderUseDefault" localSheetId="3" hidden="1">EPMFormattingSheet!$L$11</definedName>
    <definedName name="LevelFirstHeaderUseLeaf" localSheetId="3" hidden="1">EPMFormattingSheet!$L$14</definedName>
    <definedName name="LevelFirstHeaderUseLevel_1" localSheetId="3" hidden="1">EPMFormattingSheet!$L$18</definedName>
    <definedName name="LevelFirstHeaderUseLevel_2" localSheetId="3" hidden="1">EPMFormattingSheet!$L$21</definedName>
    <definedName name="LevelFirstHeaderUseLevel_3" localSheetId="3" hidden="1">EPMFormattingSheet!$L$24</definedName>
    <definedName name="LevelSecondBlock" localSheetId="3" hidden="1">EPMFormattingSheet!$B$28:$B$48</definedName>
    <definedName name="LevelSecondDataDefault" localSheetId="3" hidden="1">EPMFormattingSheet!$F$32</definedName>
    <definedName name="LevelSecondDataLeaf" localSheetId="3" hidden="1">EPMFormattingSheet!$F$35</definedName>
    <definedName name="LevelSecondDataLevel_1" localSheetId="3" hidden="1">EPMFormattingSheet!$F$39</definedName>
    <definedName name="LevelSecondDataLevel_2" localSheetId="3" hidden="1">EPMFormattingSheet!$F$42</definedName>
    <definedName name="LevelSecondDataLevel_3" localSheetId="3" hidden="1">EPMFormattingSheet!$F$45</definedName>
    <definedName name="LevelSecondDataUseDefault" localSheetId="3" hidden="1">EPMFormattingSheet!$H$32</definedName>
    <definedName name="LevelSecondDataUseLeaf" localSheetId="3" hidden="1">EPMFormattingSheet!$H$35</definedName>
    <definedName name="LevelSecondDataUseLevel_1" localSheetId="3" hidden="1">EPMFormattingSheet!$H$39</definedName>
    <definedName name="LevelSecondDataUseLevel_2" localSheetId="3" hidden="1">EPMFormattingSheet!$H$42</definedName>
    <definedName name="LevelSecondDataUseLevel_3" localSheetId="3" hidden="1">EPMFormattingSheet!$H$45</definedName>
    <definedName name="LevelSecondHeaderDefault" localSheetId="3" hidden="1">EPMFormattingSheet!$J$32</definedName>
    <definedName name="LevelSecondHeaderLeaf" localSheetId="3" hidden="1">EPMFormattingSheet!$J$35</definedName>
    <definedName name="LevelSecondHeaderLevel_1" localSheetId="3" hidden="1">EPMFormattingSheet!$J$39</definedName>
    <definedName name="LevelSecondHeaderLevel_2" localSheetId="3" hidden="1">EPMFormattingSheet!$J$42</definedName>
    <definedName name="LevelSecondHeaderLevel_3" localSheetId="3" hidden="1">EPMFormattingSheet!$J$45</definedName>
    <definedName name="LevelSecondHeaderUseDefault" localSheetId="3" hidden="1">EPMFormattingSheet!$L$32</definedName>
    <definedName name="LevelSecondHeaderUseLeaf" localSheetId="3" hidden="1">EPMFormattingSheet!$L$35</definedName>
    <definedName name="LevelSecondHeaderUseLevel_1" localSheetId="3" hidden="1">EPMFormattingSheet!$L$39</definedName>
    <definedName name="LevelSecondHeaderUseLevel_2" localSheetId="3" hidden="1">EPMFormattingSheet!$L$42</definedName>
    <definedName name="LevelSecondHeaderUseLevel_3" localSheetId="3" hidden="1">EPMFormattingSheet!$L$45</definedName>
    <definedName name="MemberEndBlock" localSheetId="3" hidden="1">EPMFormattingSheet!$B$96</definedName>
    <definedName name="MemberFirstBlock" localSheetId="3" hidden="1">EPMFormattingSheet!$B$54:$B$74</definedName>
    <definedName name="MemberFirstDataCalculated" localSheetId="3" hidden="1">EPMFormattingSheet!$F$60</definedName>
    <definedName name="MemberFirstDataChanged" localSheetId="3" hidden="1">EPMFormattingSheet!$F$69</definedName>
    <definedName name="MemberFirstDataCustom" localSheetId="3" hidden="1">EPMFormattingSheet!$F$57</definedName>
    <definedName name="MemberFirstDataInputable" localSheetId="3" hidden="1">EPMFormattingSheet!$F$63</definedName>
    <definedName name="MemberFirstDataLocal" localSheetId="3" hidden="1">EPMFormattingSheet!$F$66</definedName>
    <definedName name="MemberFirstDataUseCalculated" localSheetId="3" hidden="1">EPMFormattingSheet!$H$60</definedName>
    <definedName name="MemberFirstDataUseChanged" localSheetId="3" hidden="1">EPMFormattingSheet!$H$69</definedName>
    <definedName name="MemberFirstDataUseCustom" localSheetId="3" hidden="1">EPMFormattingSheet!$H$57</definedName>
    <definedName name="MemberFirstDataUseInputable" localSheetId="3" hidden="1">EPMFormattingSheet!$H$63</definedName>
    <definedName name="MemberFirstDataUseLocal" localSheetId="3" hidden="1">EPMFormattingSheet!$H$66</definedName>
    <definedName name="MemberFirstHeaderCalculated" localSheetId="3" hidden="1">EPMFormattingSheet!$J$60</definedName>
    <definedName name="MemberFirstHeaderChanged" localSheetId="3" hidden="1">EPMFormattingSheet!$J$69</definedName>
    <definedName name="MemberFirstHeaderCustom" localSheetId="3" hidden="1">EPMFormattingSheet!$J$57</definedName>
    <definedName name="MemberFirstHeaderInputable" localSheetId="3" hidden="1">EPMFormattingSheet!$J$63</definedName>
    <definedName name="MemberFirstHeaderLocal" localSheetId="3" hidden="1">EPMFormattingSheet!$J$66</definedName>
    <definedName name="MemberFirstHeaderUseCalculated" localSheetId="3" hidden="1">EPMFormattingSheet!$L$60</definedName>
    <definedName name="MemberFirstHeaderUseChanged" localSheetId="3" hidden="1">EPMFormattingSheet!$L$69</definedName>
    <definedName name="MemberFirstHeaderUseCustom" localSheetId="3" hidden="1">EPMFormattingSheet!$L$57</definedName>
    <definedName name="MemberFirstHeaderUseInputable" localSheetId="3" hidden="1">EPMFormattingSheet!$L$63</definedName>
    <definedName name="MemberFirstHeaderUseLocal" localSheetId="3" hidden="1">EPMFormattingSheet!$L$66</definedName>
    <definedName name="MemberSecondBlock" localSheetId="3" hidden="1">EPMFormattingSheet!$B$75:$B$95</definedName>
    <definedName name="MemberSecondDataCalculated" localSheetId="3" hidden="1">EPMFormattingSheet!$F$81</definedName>
    <definedName name="MemberSecondDataChanged" localSheetId="3" hidden="1">EPMFormattingSheet!$F$90</definedName>
    <definedName name="MemberSecondDataCustom" localSheetId="3" hidden="1">EPMFormattingSheet!$F$78</definedName>
    <definedName name="MemberSecondDataInputable" localSheetId="3" hidden="1">EPMFormattingSheet!$F$84</definedName>
    <definedName name="MemberSecondDataLocal" localSheetId="3" hidden="1">EPMFormattingSheet!$F$87</definedName>
    <definedName name="MemberSecondDataUseCalculated" localSheetId="3" hidden="1">EPMFormattingSheet!$H$81</definedName>
    <definedName name="MemberSecondDataUseChanged" localSheetId="3" hidden="1">EPMFormattingSheet!$H$90</definedName>
    <definedName name="MemberSecondDataUseCustom" localSheetId="3" hidden="1">EPMFormattingSheet!$H$78</definedName>
    <definedName name="MemberSecondDataUseInputable" localSheetId="3" hidden="1">EPMFormattingSheet!$H$84</definedName>
    <definedName name="MemberSecondDataUseLocal" localSheetId="3" hidden="1">EPMFormattingSheet!$H$87</definedName>
    <definedName name="MemberSecondHeaderCalculated" localSheetId="3" hidden="1">EPMFormattingSheet!$J$81</definedName>
    <definedName name="MemberSecondHeaderChanged" localSheetId="3" hidden="1">EPMFormattingSheet!$J$90</definedName>
    <definedName name="MemberSecondHeaderCustom" localSheetId="3" hidden="1">EPMFormattingSheet!$J$78</definedName>
    <definedName name="MemberSecondHeaderInputable" localSheetId="3" hidden="1">EPMFormattingSheet!$J$84</definedName>
    <definedName name="MemberSecondHeaderLocal" localSheetId="3" hidden="1">EPMFormattingSheet!$J$87</definedName>
    <definedName name="MemberSecondHeaderUseCalculated" localSheetId="3" hidden="1">EPMFormattingSheet!$L$81</definedName>
    <definedName name="MemberSecondHeaderUseChanged" localSheetId="3" hidden="1">EPMFormattingSheet!$L$90</definedName>
    <definedName name="MemberSecondHeaderUseCustom" localSheetId="3" hidden="1">EPMFormattingSheet!$L$78</definedName>
    <definedName name="MemberSecondHeaderUseInputable" localSheetId="3" hidden="1">EPMFormattingSheet!$L$84</definedName>
    <definedName name="MemberSecondHeaderUseLocal" localSheetId="3" hidden="1">EPMFormattingSheet!$L$87</definedName>
    <definedName name="MEWarning" hidden="1">1</definedName>
    <definedName name="OddDataFirst" localSheetId="3" hidden="1">EPMFormattingSheet!$F$103</definedName>
    <definedName name="OddDataSecond" localSheetId="3" hidden="1">EPMFormattingSheet!$F$111</definedName>
    <definedName name="OddDataUseFirst" localSheetId="3" hidden="1">EPMFormattingSheet!$H$103</definedName>
    <definedName name="OddDataUseSecond" localSheetId="3" hidden="1">EPMFormattingSheet!$H$111</definedName>
    <definedName name="OddEvenEndBlock" localSheetId="3" hidden="1">EPMFormattingSheet!$B$116</definedName>
    <definedName name="OddEvenFirstBlock" localSheetId="3" hidden="1">EPMFormattingSheet!$B$100:$B$107</definedName>
    <definedName name="OddEvenSecondBlock" localSheetId="3" hidden="1">EPMFormattingSheet!$B$108:$B$115</definedName>
    <definedName name="OddHeaderFirst" localSheetId="3" hidden="1">EPMFormattingSheet!$J$103</definedName>
    <definedName name="OddHeaderSecond" localSheetId="3" hidden="1">EPMFormattingSheet!$J$111</definedName>
    <definedName name="OddHeaderUseFirst" localSheetId="3" hidden="1">EPMFormattingSheet!$L$103</definedName>
    <definedName name="OddHeaderUseSecond" localSheetId="3" hidden="1">EPMFormattingSheet!$L$111</definedName>
    <definedName name="PageHeaderDefaultHeader" localSheetId="3" hidden="1">EPMFormattingSheet!$F$122</definedName>
    <definedName name="PageHeaderDefaultHeaderUse" localSheetId="3" hidden="1">EPMFormattingSheet!$H$122:$L$122</definedName>
    <definedName name="_xlnm.Print_Area" localSheetId="12">'BCE Inc. BS p11'!$A$1:$J$62</definedName>
    <definedName name="_xlnm.Print_Area" localSheetId="14">'BCE Inc. CF HIST p13'!$A$1:$N$54</definedName>
    <definedName name="_xlnm.Print_Area" localSheetId="13">'BCE Inc. CF Summary p12'!$A$1:$L$55</definedName>
    <definedName name="_xlnm.Print_Area" localSheetId="4">'BCE Inc. IS HIST p3'!$A$1:$N$53</definedName>
    <definedName name="_xlnm.Print_Area" localSheetId="2">'BCE Inc. IS Summary p2'!$A$1:$L$56</definedName>
    <definedName name="_xlnm.Print_Area" localSheetId="24">'BCE Inc. Seg Info HIST p23'!$A$1:$N$37</definedName>
    <definedName name="_xlnm.Print_Area" localSheetId="6">'BCE Inc. Seg Info HIST p5'!$A$1:$N$42</definedName>
    <definedName name="_xlnm.Print_Area" localSheetId="5">'BCE Inc. Seg Info Summary p4'!$A$1:$L$42</definedName>
    <definedName name="_xlnm.Print_Area" localSheetId="8">'Bell Wireless HIST p7'!$A$1:$O$37</definedName>
    <definedName name="_xlnm.Print_Area" localSheetId="7">'Bell Wireless Summary p6'!$A$1:$M$43</definedName>
    <definedName name="_xlnm.Print_Area" localSheetId="10">'Bell Wireline HIST p9'!$A$1:$O$46</definedName>
    <definedName name="_xlnm.Print_Area" localSheetId="9">'Bell Wireline Summary p8'!$A$1:$M$45</definedName>
    <definedName name="_xlnm.Print_Area" localSheetId="1">'Cover Page '!$A$1:$O$33</definedName>
    <definedName name="_xlnm.Print_Area" localSheetId="22">'Cover Page - Appendix A'!$A$1:$O$33</definedName>
    <definedName name="_xlnm.Print_Area" localSheetId="11">'Net Debt &amp; Bell other info p10'!$A$1:$M$51</definedName>
    <definedName name="_xlnm.Print_Area" localSheetId="23">'Segmented reporting changes p22'!$A$1:$F$17</definedName>
    <definedName name="RemoveLevelFirst" localSheetId="3" hidden="1">EPMFormattingSheet!$D$26</definedName>
    <definedName name="RemoveLevelSecond" localSheetId="3" hidden="1">EPMFormattingSheet!$D$47</definedName>
  </definedNames>
  <calcPr calcId="162913"/>
</workbook>
</file>

<file path=xl/calcChain.xml><?xml version="1.0" encoding="utf-8"?>
<calcChain xmlns="http://schemas.openxmlformats.org/spreadsheetml/2006/main">
  <c r="D18" i="20" l="1"/>
  <c r="D21" i="20"/>
  <c r="D24" i="20"/>
  <c r="D39" i="20"/>
  <c r="D42" i="20"/>
  <c r="D45" i="20"/>
  <c r="A8" i="48"/>
</calcChain>
</file>

<file path=xl/sharedStrings.xml><?xml version="1.0" encoding="utf-8"?>
<sst xmlns="http://schemas.openxmlformats.org/spreadsheetml/2006/main" count="822" uniqueCount="322">
  <si>
    <t>Total</t>
  </si>
  <si>
    <t>Other financing activities</t>
  </si>
  <si>
    <t>Issue of common shares</t>
  </si>
  <si>
    <t>Cash dividends paid on common shares</t>
  </si>
  <si>
    <t>Repayment of long-term debt</t>
  </si>
  <si>
    <t>Issue of long-term debt</t>
  </si>
  <si>
    <t>Other investing activities</t>
  </si>
  <si>
    <t xml:space="preserve">Business dispositions </t>
  </si>
  <si>
    <t>Business acquisitions</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</si>
  <si>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</si>
  <si>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</si>
  <si>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</si>
  <si>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</si>
  <si>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</si>
  <si>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</si>
  <si>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</si>
  <si>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</si>
  <si>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</si>
  <si>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</si>
  <si>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</si>
  <si>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</si>
  <si>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</si>
  <si>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</si>
  <si>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 xml:space="preserve">Net earnings </t>
  </si>
  <si>
    <t>BCE</t>
  </si>
  <si>
    <t>EPM Formatting Sheet</t>
  </si>
  <si>
    <t>Column</t>
  </si>
  <si>
    <t>Row</t>
  </si>
  <si>
    <t>Label</t>
  </si>
  <si>
    <t>Use</t>
  </si>
  <si>
    <t>% change</t>
  </si>
  <si>
    <t>$ change</t>
  </si>
  <si>
    <t xml:space="preserve"> </t>
  </si>
  <si>
    <t>Total liabilities and equity</t>
  </si>
  <si>
    <t>Total equity</t>
  </si>
  <si>
    <t>Non-controlling interest</t>
  </si>
  <si>
    <t xml:space="preserve">Deficit </t>
  </si>
  <si>
    <t xml:space="preserve">Contributed surplus </t>
  </si>
  <si>
    <t>Common shares</t>
  </si>
  <si>
    <t>Preferred shares</t>
  </si>
  <si>
    <t>Equity attributable to BCE shareholders</t>
  </si>
  <si>
    <t>EQUITY</t>
  </si>
  <si>
    <t>Total liabilities</t>
  </si>
  <si>
    <t>Total non-current liabilities</t>
  </si>
  <si>
    <t>Other non-current liabilities</t>
  </si>
  <si>
    <t>Deferred tax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</si>
  <si>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</si>
  <si>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</si>
  <si>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</si>
  <si>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</si>
  <si>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</si>
  <si>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</si>
  <si>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</si>
  <si>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</si>
  <si>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</si>
  <si>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</si>
  <si>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Total assets</t>
  </si>
  <si>
    <t>Total non-current assets</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</si>
  <si>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</si>
  <si>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</si>
  <si>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</si>
  <si>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</si>
  <si>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</si>
  <si>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</si>
  <si>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</si>
  <si>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</si>
  <si>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</si>
  <si>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</si>
  <si>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</si>
  <si>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</si>
  <si>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</si>
  <si>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Current assets</t>
  </si>
  <si>
    <t>ASSETS</t>
  </si>
  <si>
    <t>December 31</t>
  </si>
  <si>
    <t>March 31</t>
  </si>
  <si>
    <t>n.m. : not meaningful</t>
  </si>
  <si>
    <t>FCF</t>
  </si>
  <si>
    <t xml:space="preserve">Capital expenditures </t>
  </si>
  <si>
    <t>(In millions of Canadian dollars, except where otherwise indicated) (unaudited)</t>
  </si>
  <si>
    <t xml:space="preserve">Long-term debt </t>
  </si>
  <si>
    <t xml:space="preserve">thane.fotopoulos@bell.ca </t>
  </si>
  <si>
    <t>514-870-4619</t>
  </si>
  <si>
    <t>Thane Fotopoulos</t>
  </si>
  <si>
    <t>BCE Investor Relations</t>
  </si>
  <si>
    <t>Adjusted EPS</t>
  </si>
  <si>
    <t xml:space="preserve">Adjusted net earnings </t>
  </si>
  <si>
    <t>Number of common shares outstanding (millions)</t>
  </si>
  <si>
    <t>Dividends per common share</t>
  </si>
  <si>
    <t>Net earnings</t>
  </si>
  <si>
    <t xml:space="preserve">     Non-controlling interest</t>
  </si>
  <si>
    <t xml:space="preserve">     Preferred shareholders</t>
  </si>
  <si>
    <t xml:space="preserve">     Common shareholders</t>
  </si>
  <si>
    <t>Net earnings attributable to:</t>
  </si>
  <si>
    <t xml:space="preserve">     Interest expense</t>
  </si>
  <si>
    <t>Finance costs</t>
  </si>
  <si>
    <t xml:space="preserve">Amortization </t>
  </si>
  <si>
    <t>Depreciation</t>
  </si>
  <si>
    <t>Adjusted EBITDA</t>
  </si>
  <si>
    <t>Consolidated Operational Data - Historical Trend</t>
  </si>
  <si>
    <t>Segmented Data - Historical Trend</t>
  </si>
  <si>
    <t>Bell Wireless</t>
  </si>
  <si>
    <t>Bell Wireline</t>
  </si>
  <si>
    <t>Bell Media</t>
  </si>
  <si>
    <t>Inter-segment eliminations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</si>
  <si>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</si>
  <si>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</si>
  <si>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</si>
  <si>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</si>
  <si>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</si>
  <si>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</si>
  <si>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</si>
  <si>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</si>
  <si>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</si>
  <si>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</si>
  <si>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</si>
  <si>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</si>
  <si>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</si>
  <si>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</si>
  <si>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</si>
  <si>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</si>
  <si>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</si>
  <si>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</si>
  <si>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</si>
  <si>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</si>
  <si>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</si>
  <si>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</si>
  <si>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</si>
  <si>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</si>
  <si>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</si>
  <si>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</si>
  <si>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</si>
  <si>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Margin</t>
  </si>
  <si>
    <t xml:space="preserve">Margin </t>
  </si>
  <si>
    <t>Operating costs</t>
  </si>
  <si>
    <t xml:space="preserve">Adjusted EBITDA </t>
  </si>
  <si>
    <t xml:space="preserve">Capital intensity </t>
  </si>
  <si>
    <t>Q2</t>
  </si>
  <si>
    <t xml:space="preserve">Data </t>
  </si>
  <si>
    <t>TOTAL</t>
  </si>
  <si>
    <t>(In millions of Canadian dollars, except share amounts) (unaudited)</t>
  </si>
  <si>
    <t xml:space="preserve">Adjusted EBITDA margin </t>
  </si>
  <si>
    <t>Q1</t>
  </si>
  <si>
    <t xml:space="preserve">Post-employment benefit plans cost </t>
  </si>
  <si>
    <t>Cash dividends paid by subsidiaries to non-controlling interest</t>
  </si>
  <si>
    <t>BCE - Net debt and preferred shares</t>
  </si>
  <si>
    <t xml:space="preserve">Total </t>
  </si>
  <si>
    <t>Q3</t>
  </si>
  <si>
    <t>Acquisition and other costs paid</t>
  </si>
  <si>
    <t>Total equity attributable to BCE shareholders</t>
  </si>
  <si>
    <t>Capital intensity</t>
  </si>
  <si>
    <t xml:space="preserve">Consolidated Operational Data </t>
  </si>
  <si>
    <t>Adjusted EBITDA margin</t>
  </si>
  <si>
    <t>Free cash flow</t>
  </si>
  <si>
    <t xml:space="preserve">Free cash flow </t>
  </si>
  <si>
    <t xml:space="preserve">Cash flow information </t>
  </si>
  <si>
    <t>Cash flow information - Historical trend</t>
  </si>
  <si>
    <t>Post-employment benefit obligations</t>
  </si>
  <si>
    <t>Other services</t>
  </si>
  <si>
    <t xml:space="preserve">Total external revenues </t>
  </si>
  <si>
    <t>Total operating revenues</t>
  </si>
  <si>
    <t>Total external revenues</t>
  </si>
  <si>
    <t xml:space="preserve">   Service </t>
  </si>
  <si>
    <t xml:space="preserve">   Product</t>
  </si>
  <si>
    <t>External service revenues</t>
  </si>
  <si>
    <t>Inter-segment service revenues</t>
  </si>
  <si>
    <t>External product revenues</t>
  </si>
  <si>
    <t>Inter-segment product revenues</t>
  </si>
  <si>
    <t>Q4</t>
  </si>
  <si>
    <t>Operating revenues</t>
  </si>
  <si>
    <t>June 30</t>
  </si>
  <si>
    <t>September 30</t>
  </si>
  <si>
    <t>Voice</t>
  </si>
  <si>
    <t>Contract assets</t>
  </si>
  <si>
    <t>Contract costs</t>
  </si>
  <si>
    <t>Contract liabilities</t>
  </si>
  <si>
    <t>Equipment and other</t>
  </si>
  <si>
    <t>Net earnings per common share - basic and diluted</t>
  </si>
  <si>
    <t xml:space="preserve">   Satellite</t>
  </si>
  <si>
    <t xml:space="preserve">  Satellite</t>
  </si>
  <si>
    <t>Weighted average number of common shares outstanding - basic (millions)</t>
  </si>
  <si>
    <t>Weighted average number of common shares outstanding - diluted (millions)</t>
  </si>
  <si>
    <t>Purchase of shares for settlement of share-based payments</t>
  </si>
  <si>
    <t>50% of preferred shares</t>
  </si>
  <si>
    <t>Retail residential NAS lines net losses</t>
  </si>
  <si>
    <t>Net earnings attributable to common shareholders</t>
  </si>
  <si>
    <t>Impairment of assets</t>
  </si>
  <si>
    <t>Post-employment benefit assets</t>
  </si>
  <si>
    <t>Q1 21</t>
  </si>
  <si>
    <t>Change in contract assets</t>
  </si>
  <si>
    <t>Change in wireless device financing plan receivables</t>
  </si>
  <si>
    <t xml:space="preserve">  BCE</t>
  </si>
  <si>
    <t>(A)</t>
  </si>
  <si>
    <t>Postpaid</t>
  </si>
  <si>
    <t>Prepaid</t>
  </si>
  <si>
    <t>Subscribers end of period (EOP)</t>
  </si>
  <si>
    <t>Subscribers EOP</t>
  </si>
  <si>
    <t>Q2 21</t>
  </si>
  <si>
    <r>
      <t>Segmented Data</t>
    </r>
    <r>
      <rPr>
        <b/>
        <vertAlign val="superscript"/>
        <sz val="16"/>
        <rFont val="Arial"/>
        <family val="2"/>
      </rPr>
      <t xml:space="preserve"> </t>
    </r>
  </si>
  <si>
    <t>Q3 21</t>
  </si>
  <si>
    <t>Gross subscriber activations</t>
  </si>
  <si>
    <t>Net subscriber activations (losses)</t>
  </si>
  <si>
    <t>Retail net subscriber activations</t>
  </si>
  <si>
    <t>Q4 21</t>
  </si>
  <si>
    <t>Cash</t>
  </si>
  <si>
    <t>Cash at beginning of period</t>
  </si>
  <si>
    <t>Cash at end of period</t>
  </si>
  <si>
    <t>Cash equivalents at beginning of period</t>
  </si>
  <si>
    <t>Cash equivalents at end of period</t>
  </si>
  <si>
    <t>TOTAL
2021</t>
  </si>
  <si>
    <t>Reconciling items:</t>
  </si>
  <si>
    <t xml:space="preserve">     Severance, acquisition and other costs</t>
  </si>
  <si>
    <t xml:space="preserve">     Early debt redemption costs </t>
  </si>
  <si>
    <t xml:space="preserve">     Impairment of assets</t>
  </si>
  <si>
    <t xml:space="preserve">     Income taxes for the above reconciling items</t>
  </si>
  <si>
    <t xml:space="preserve">     NCI for the above reconciling items</t>
  </si>
  <si>
    <t xml:space="preserve">     Net earnings from discontinued operations (net of income taxes)</t>
  </si>
  <si>
    <t>Assets held for sale</t>
  </si>
  <si>
    <t>Liabilities held for sale</t>
  </si>
  <si>
    <t>Operating service revenues</t>
  </si>
  <si>
    <t>Operating product revenues</t>
  </si>
  <si>
    <t>Adjusted net earnings and adjusted EPS</t>
  </si>
  <si>
    <t xml:space="preserve">     Non-controlling interest (NCI) for the above reconciling items</t>
  </si>
  <si>
    <t>Q1 22</t>
  </si>
  <si>
    <t>Q4 22</t>
  </si>
  <si>
    <t>Q3 22</t>
  </si>
  <si>
    <t>Q2 22</t>
  </si>
  <si>
    <t>Mobile connected device subscribers</t>
  </si>
  <si>
    <t>Mobile phone subscribers</t>
  </si>
  <si>
    <t>Retail high-speed Internet subscribers</t>
  </si>
  <si>
    <t>Retail TV subscribers</t>
  </si>
  <si>
    <t>Retail residential NAS</t>
  </si>
  <si>
    <r>
      <rPr>
        <vertAlign val="superscript"/>
        <sz val="10"/>
        <rFont val="Arial"/>
        <family val="2"/>
      </rPr>
      <t>(A)</t>
    </r>
    <r>
      <rPr>
        <sz val="10"/>
        <rFont val="Arial"/>
        <family val="2"/>
      </rPr>
      <t xml:space="preserve"> Capital intensity is defined as capital expenditures divided by operating revenues.</t>
    </r>
  </si>
  <si>
    <r>
      <t xml:space="preserve">(B) </t>
    </r>
    <r>
      <rPr>
        <sz val="14"/>
        <rFont val="Arial"/>
        <family val="2"/>
      </rPr>
      <t>Adjusted EBITDA margin is defined as adjusted EBITDA divided by operating revenues.</t>
    </r>
  </si>
  <si>
    <t xml:space="preserve">   Internet protocol television (IPTV)</t>
  </si>
  <si>
    <t xml:space="preserve">     Net (gains) losses on investments</t>
  </si>
  <si>
    <t xml:space="preserve">     Net equity losses on investments in associates and joint ventures</t>
  </si>
  <si>
    <t>Adjustments to reconcile net earnings to cash flows from operating activities</t>
  </si>
  <si>
    <t>Repurchase of preferred shares</t>
  </si>
  <si>
    <t>(Gains) losses on investments</t>
  </si>
  <si>
    <t xml:space="preserve">Mobile phone blended ARPU is calculated by dividing wireless operating service revenues by the average mobile phone subscriber base for the specified period and is expressed as a dollar unit per month.
</t>
  </si>
  <si>
    <t>Blended ARPU ($/month)</t>
  </si>
  <si>
    <t>Increase (decrease) in notes payable</t>
  </si>
  <si>
    <t xml:space="preserve">     Net return (interest) on post-employment benefit plans</t>
  </si>
  <si>
    <r>
      <t xml:space="preserve">Adjusted EBITDA </t>
    </r>
    <r>
      <rPr>
        <b/>
        <vertAlign val="superscript"/>
        <sz val="16"/>
        <rFont val="Arial"/>
        <family val="2"/>
      </rPr>
      <t>(A)</t>
    </r>
  </si>
  <si>
    <r>
      <t xml:space="preserve">Adjusted net earnings </t>
    </r>
    <r>
      <rPr>
        <b/>
        <vertAlign val="superscript"/>
        <sz val="16"/>
        <rFont val="Arial"/>
        <family val="2"/>
      </rPr>
      <t>(A)</t>
    </r>
  </si>
  <si>
    <r>
      <t xml:space="preserve">Adjusted EPS </t>
    </r>
    <r>
      <rPr>
        <b/>
        <vertAlign val="superscript"/>
        <sz val="16"/>
        <rFont val="Arial"/>
        <family val="2"/>
      </rPr>
      <t>(A)</t>
    </r>
  </si>
  <si>
    <r>
      <t xml:space="preserve">BCE </t>
    </r>
    <r>
      <rPr>
        <b/>
        <vertAlign val="superscript"/>
        <sz val="16"/>
        <rFont val="Arial"/>
        <family val="2"/>
      </rPr>
      <t>(1) (2)</t>
    </r>
  </si>
  <si>
    <r>
      <t xml:space="preserve">BCE </t>
    </r>
    <r>
      <rPr>
        <b/>
        <vertAlign val="superscript"/>
        <sz val="16"/>
        <rFont val="Arial"/>
        <family val="2"/>
      </rPr>
      <t>(2)</t>
    </r>
  </si>
  <si>
    <r>
      <t xml:space="preserve">Bell Wireline </t>
    </r>
    <r>
      <rPr>
        <b/>
        <vertAlign val="superscript"/>
        <sz val="16"/>
        <rFont val="Arial"/>
        <family val="2"/>
      </rPr>
      <t>(1) (2)</t>
    </r>
  </si>
  <si>
    <r>
      <t>Bell Wireline - Historical Trend</t>
    </r>
    <r>
      <rPr>
        <b/>
        <vertAlign val="superscript"/>
        <sz val="20"/>
        <rFont val="Arial"/>
        <family val="2"/>
      </rPr>
      <t xml:space="preserve"> (2)</t>
    </r>
  </si>
  <si>
    <r>
      <t xml:space="preserve">        Net debt and other information </t>
    </r>
    <r>
      <rPr>
        <b/>
        <vertAlign val="superscript"/>
        <sz val="18"/>
        <rFont val="Arial"/>
        <family val="2"/>
      </rPr>
      <t>(2)</t>
    </r>
  </si>
  <si>
    <r>
      <t xml:space="preserve">Consolidated Statements of Financial Position </t>
    </r>
    <r>
      <rPr>
        <b/>
        <vertAlign val="superscript"/>
        <sz val="17"/>
        <rFont val="Arial"/>
        <family val="2"/>
      </rPr>
      <t>(2)</t>
    </r>
  </si>
  <si>
    <r>
      <t xml:space="preserve">Consolidated Cash Flow Data </t>
    </r>
    <r>
      <rPr>
        <b/>
        <vertAlign val="superscript"/>
        <sz val="18"/>
        <rFont val="Arial"/>
        <family val="2"/>
      </rPr>
      <t>(2)</t>
    </r>
  </si>
  <si>
    <r>
      <t>Consolidated Cash Flow Data - Historical Trend</t>
    </r>
    <r>
      <rPr>
        <b/>
        <vertAlign val="superscript"/>
        <sz val="18"/>
        <rFont val="Arial"/>
        <family val="2"/>
      </rPr>
      <t xml:space="preserve"> (2)</t>
    </r>
  </si>
  <si>
    <r>
      <t xml:space="preserve">Adjusted EBITDA margin </t>
    </r>
    <r>
      <rPr>
        <b/>
        <vertAlign val="superscript"/>
        <sz val="16"/>
        <rFont val="Arial"/>
        <family val="2"/>
      </rPr>
      <t>(B)(4)</t>
    </r>
  </si>
  <si>
    <r>
      <t>Capital intensity</t>
    </r>
    <r>
      <rPr>
        <i/>
        <vertAlign val="superscript"/>
        <sz val="13"/>
        <rFont val="Arial"/>
        <family val="2"/>
      </rPr>
      <t xml:space="preserve"> (A)(4)</t>
    </r>
  </si>
  <si>
    <r>
      <t>Retail high-speed Internet subscribers</t>
    </r>
    <r>
      <rPr>
        <b/>
        <vertAlign val="superscript"/>
        <sz val="13"/>
        <rFont val="Arial"/>
        <family val="2"/>
      </rPr>
      <t xml:space="preserve">(4) </t>
    </r>
  </si>
  <si>
    <r>
      <t>Retail residential network access services (NAS)</t>
    </r>
    <r>
      <rPr>
        <b/>
        <vertAlign val="superscript"/>
        <sz val="13"/>
        <rFont val="Arial"/>
        <family val="2"/>
      </rPr>
      <t>(4)</t>
    </r>
  </si>
  <si>
    <r>
      <t>Retail TV subscribers</t>
    </r>
    <r>
      <rPr>
        <b/>
        <vertAlign val="superscript"/>
        <sz val="13"/>
        <rFont val="Arial"/>
        <family val="2"/>
      </rPr>
      <t>(4)</t>
    </r>
  </si>
  <si>
    <t xml:space="preserve">     Net equity losses on investment in associates and joint ventures</t>
  </si>
  <si>
    <r>
      <t xml:space="preserve">Net debt and free cash flow are non-GAAP financial measures and net debt leverage ratio and adjusted EBITDA to adjusted net interest expense ratio are capital management measures. Refer to note 3.1, </t>
    </r>
    <r>
      <rPr>
        <i/>
        <sz val="15"/>
        <rFont val="Arial"/>
        <family val="2"/>
      </rPr>
      <t>Non-GAAP financial measures</t>
    </r>
    <r>
      <rPr>
        <sz val="15"/>
        <rFont val="Arial"/>
        <family val="2"/>
      </rPr>
      <t xml:space="preserve"> and note 3.4, </t>
    </r>
    <r>
      <rPr>
        <i/>
        <sz val="15"/>
        <rFont val="Arial"/>
        <family val="2"/>
      </rPr>
      <t>Capital management measures</t>
    </r>
    <r>
      <rPr>
        <sz val="15"/>
        <rFont val="Arial"/>
        <family val="2"/>
      </rPr>
      <t xml:space="preserve"> in the Accompanying Notes to this report for more information on these measures. </t>
    </r>
  </si>
  <si>
    <r>
      <t xml:space="preserve">(A) </t>
    </r>
    <r>
      <rPr>
        <sz val="14"/>
        <rFont val="Arial"/>
        <family val="2"/>
      </rPr>
      <t xml:space="preserve">Adjusted EBITDA is a total of segments measure, adjusted net earnings is a non-GAAP financial measure and adjusted EPS is a non-GAAP ratio. Refer to note 3.3, </t>
    </r>
    <r>
      <rPr>
        <i/>
        <sz val="14"/>
        <rFont val="Arial"/>
        <family val="2"/>
      </rPr>
      <t>Total of segments measures</t>
    </r>
    <r>
      <rPr>
        <sz val="14"/>
        <rFont val="Arial"/>
        <family val="2"/>
      </rPr>
      <t xml:space="preserve">, note 3.1, </t>
    </r>
    <r>
      <rPr>
        <i/>
        <sz val="14"/>
        <rFont val="Arial"/>
        <family val="2"/>
      </rPr>
      <t xml:space="preserve">Non-GAAP financial </t>
    </r>
  </si>
  <si>
    <r>
      <t xml:space="preserve">    </t>
    </r>
    <r>
      <rPr>
        <i/>
        <sz val="14"/>
        <rFont val="Arial"/>
        <family val="2"/>
      </rPr>
      <t>measures</t>
    </r>
    <r>
      <rPr>
        <sz val="14"/>
        <rFont val="Arial"/>
        <family val="2"/>
      </rPr>
      <t xml:space="preserve"> and note 3.2, </t>
    </r>
    <r>
      <rPr>
        <i/>
        <sz val="14"/>
        <rFont val="Arial"/>
        <family val="2"/>
      </rPr>
      <t>Non-GAAP ratios</t>
    </r>
    <r>
      <rPr>
        <sz val="14"/>
        <rFont val="Arial"/>
        <family val="2"/>
      </rPr>
      <t xml:space="preserve"> in the Accompanying Notes to this report for more information on these measures.</t>
    </r>
  </si>
  <si>
    <t xml:space="preserve">     Net mark-to-market losses (gains) on derivatives used to economically hedge 
     equity settled share-based compensation plans</t>
  </si>
  <si>
    <r>
      <t xml:space="preserve">BCE </t>
    </r>
    <r>
      <rPr>
        <b/>
        <vertAlign val="superscript"/>
        <sz val="20"/>
        <rFont val="Arial"/>
        <family val="2"/>
      </rPr>
      <t>(1)</t>
    </r>
  </si>
  <si>
    <t>(B)</t>
  </si>
  <si>
    <t>Net increase (decrease) in cash equivalents</t>
  </si>
  <si>
    <t>(Decrease) increase in notes payable</t>
  </si>
  <si>
    <t>Net (decrease) increase in cash</t>
  </si>
  <si>
    <t xml:space="preserve">Retail net subscriber activations (losses) </t>
  </si>
  <si>
    <t>Spectrum licences</t>
  </si>
  <si>
    <t>Increase (decrease) in securitized receivables</t>
  </si>
  <si>
    <t>Net subscriber activations</t>
  </si>
  <si>
    <t>Q4
2022</t>
  </si>
  <si>
    <t>Q4
2021</t>
  </si>
  <si>
    <t xml:space="preserve">TOTAL </t>
  </si>
  <si>
    <t>TOTAL
2022</t>
  </si>
  <si>
    <t>n.m.</t>
  </si>
  <si>
    <t xml:space="preserve">Accumulated other comprehensive (loss) income </t>
  </si>
  <si>
    <t>Other income (expense)</t>
  </si>
  <si>
    <t xml:space="preserve">     Net mark-to-market (gains) losses on derivatives used to economically hedge equity 
     settled share-based compensation plans</t>
  </si>
  <si>
    <t>n.m</t>
  </si>
  <si>
    <t xml:space="preserve">Other (expense) income </t>
  </si>
  <si>
    <t>In Q4 2022, as a result of the acquisition of Distributel Communications Limited (Distributel), our retail high-speed Internet, retail IPTV and retail residential NAS lines subscriber bases increased by 128,065, 2,315 and 64,498 subscribers, respectively.</t>
  </si>
  <si>
    <t>In Q4 2022, as a result of the acquisition of Distributel, our retail high-speed Internet, retail IPTV and retail residential NAS lines subscriber bases increased by 128,065, 2,315 and 64,498 subscribers, respectively.</t>
  </si>
  <si>
    <t xml:space="preserve">  IPTV</t>
  </si>
  <si>
    <r>
      <t>Retail subscribers EOP</t>
    </r>
    <r>
      <rPr>
        <vertAlign val="superscript"/>
        <sz val="13"/>
        <rFont val="Arial"/>
        <family val="2"/>
      </rPr>
      <t>(A) (B)</t>
    </r>
  </si>
  <si>
    <r>
      <t>Total retail subscribers EOP</t>
    </r>
    <r>
      <rPr>
        <vertAlign val="superscript"/>
        <sz val="13"/>
        <rFont val="Arial"/>
        <family val="2"/>
      </rPr>
      <t>(A) (B)</t>
    </r>
  </si>
  <si>
    <r>
      <t xml:space="preserve">   IPTV</t>
    </r>
    <r>
      <rPr>
        <vertAlign val="superscript"/>
        <sz val="13"/>
        <rFont val="Arial"/>
        <family val="2"/>
      </rPr>
      <t>(A) (B)</t>
    </r>
  </si>
  <si>
    <r>
      <t>Retail residential NAS lines</t>
    </r>
    <r>
      <rPr>
        <vertAlign val="superscript"/>
        <sz val="13"/>
        <rFont val="Arial"/>
        <family val="2"/>
      </rPr>
      <t>(A) (B)</t>
    </r>
  </si>
  <si>
    <t>Net (decrease) increase in cash equivalents</t>
  </si>
  <si>
    <r>
      <t>Mobile phone subscribers</t>
    </r>
    <r>
      <rPr>
        <b/>
        <vertAlign val="superscript"/>
        <sz val="14"/>
        <rFont val="Arial"/>
        <family val="2"/>
      </rPr>
      <t>(4)</t>
    </r>
  </si>
  <si>
    <r>
      <t>Blended average revenue per user (ARPU) ($/month)</t>
    </r>
    <r>
      <rPr>
        <vertAlign val="superscript"/>
        <sz val="14"/>
        <rFont val="Arial"/>
        <family val="2"/>
      </rPr>
      <t>(A)(4)</t>
    </r>
  </si>
  <si>
    <r>
      <t>Blended churn (%)</t>
    </r>
    <r>
      <rPr>
        <vertAlign val="superscript"/>
        <sz val="14"/>
        <rFont val="Arial"/>
        <family val="2"/>
      </rPr>
      <t xml:space="preserve"> </t>
    </r>
    <r>
      <rPr>
        <sz val="14"/>
        <rFont val="Arial"/>
        <family val="2"/>
      </rPr>
      <t>(average per month)</t>
    </r>
    <r>
      <rPr>
        <vertAlign val="superscript"/>
        <sz val="14"/>
        <rFont val="Arial"/>
        <family val="2"/>
      </rPr>
      <t>(4)</t>
    </r>
  </si>
  <si>
    <r>
      <t>Mobile connected device subscribers</t>
    </r>
    <r>
      <rPr>
        <b/>
        <vertAlign val="superscript"/>
        <sz val="14"/>
        <rFont val="Arial"/>
        <family val="2"/>
      </rPr>
      <t>(4)</t>
    </r>
  </si>
  <si>
    <r>
      <t xml:space="preserve">Bell Wireless </t>
    </r>
    <r>
      <rPr>
        <b/>
        <vertAlign val="superscript"/>
        <sz val="16.5"/>
        <rFont val="Arial"/>
        <family val="2"/>
      </rPr>
      <t>(1) (2)</t>
    </r>
  </si>
  <si>
    <r>
      <t xml:space="preserve">Bell Wireless - Historical Trend </t>
    </r>
    <r>
      <rPr>
        <b/>
        <vertAlign val="superscript"/>
        <sz val="18"/>
        <rFont val="Arial"/>
        <family val="2"/>
      </rPr>
      <t>(2)</t>
    </r>
  </si>
  <si>
    <r>
      <t>Blended churn (%)</t>
    </r>
    <r>
      <rPr>
        <vertAlign val="superscript"/>
        <sz val="16"/>
        <rFont val="Arial"/>
        <family val="2"/>
      </rPr>
      <t xml:space="preserve"> </t>
    </r>
    <r>
      <rPr>
        <sz val="16"/>
        <rFont val="Arial"/>
        <family val="2"/>
      </rPr>
      <t>(average per month)</t>
    </r>
  </si>
  <si>
    <r>
      <t>Retail subscribers EOP</t>
    </r>
    <r>
      <rPr>
        <vertAlign val="superscript"/>
        <sz val="18"/>
        <rFont val="Arial"/>
        <family val="2"/>
      </rPr>
      <t>(A) (B)</t>
    </r>
  </si>
  <si>
    <r>
      <t>Total retail subscribers EOP</t>
    </r>
    <r>
      <rPr>
        <vertAlign val="superscript"/>
        <sz val="18"/>
        <rFont val="Arial"/>
        <family val="2"/>
      </rPr>
      <t>(A) (B)</t>
    </r>
  </si>
  <si>
    <r>
      <t xml:space="preserve">  IPTV</t>
    </r>
    <r>
      <rPr>
        <vertAlign val="superscript"/>
        <sz val="18"/>
        <rFont val="Arial"/>
        <family val="2"/>
      </rPr>
      <t>(A) (B)</t>
    </r>
  </si>
  <si>
    <r>
      <t>Retail residential NAS lines</t>
    </r>
    <r>
      <rPr>
        <vertAlign val="superscript"/>
        <sz val="18"/>
        <rFont val="Arial"/>
        <family val="2"/>
      </rPr>
      <t>(A) (B)</t>
    </r>
  </si>
  <si>
    <t>Losses (gains) on investments</t>
  </si>
  <si>
    <t>(Decrease) increase in securitized receivables</t>
  </si>
  <si>
    <r>
      <t xml:space="preserve">Net debt </t>
    </r>
    <r>
      <rPr>
        <b/>
        <vertAlign val="superscript"/>
        <sz val="19"/>
        <rFont val="Arial"/>
        <family val="2"/>
      </rPr>
      <t>(A)</t>
    </r>
  </si>
  <si>
    <r>
      <t xml:space="preserve">Net debt leverage ratio </t>
    </r>
    <r>
      <rPr>
        <vertAlign val="superscript"/>
        <sz val="19"/>
        <rFont val="Arial"/>
        <family val="2"/>
      </rPr>
      <t>(A)</t>
    </r>
  </si>
  <si>
    <r>
      <t>Adjusted EBITDA</t>
    </r>
    <r>
      <rPr>
        <vertAlign val="superscript"/>
        <sz val="19"/>
        <rFont val="Arial"/>
        <family val="2"/>
      </rPr>
      <t xml:space="preserve"> </t>
    </r>
    <r>
      <rPr>
        <sz val="19"/>
        <rFont val="Arial"/>
        <family val="2"/>
      </rPr>
      <t xml:space="preserve">/adjusted net interest expense ratio </t>
    </r>
    <r>
      <rPr>
        <vertAlign val="superscript"/>
        <sz val="19"/>
        <rFont val="Arial"/>
        <family val="2"/>
      </rPr>
      <t>(A)</t>
    </r>
  </si>
  <si>
    <r>
      <t xml:space="preserve">Free cash flow (FCF) </t>
    </r>
    <r>
      <rPr>
        <b/>
        <vertAlign val="superscript"/>
        <sz val="19"/>
        <rFont val="Arial"/>
        <family val="2"/>
      </rPr>
      <t>(A)</t>
    </r>
  </si>
  <si>
    <t>In Q1 2022, as a result of the acquisition of EBOX and other related companies, our retail high-speed Internet, retail IPTV and retail residential NAS lines subscriber bases increased by 67,090, 9,025 and 3,456 subscribers, respectively.</t>
  </si>
  <si>
    <t xml:space="preserve">     Net losses (gains) on investments</t>
  </si>
  <si>
    <t xml:space="preserve">Restated - Segmented Data - Historical Trend </t>
  </si>
  <si>
    <t xml:space="preserve">TOTAL
2022 </t>
  </si>
  <si>
    <t xml:space="preserve">Q4 22 </t>
  </si>
  <si>
    <r>
      <t>Bell CTS</t>
    </r>
    <r>
      <rPr>
        <b/>
        <vertAlign val="superscript"/>
        <sz val="14"/>
        <color indexed="8"/>
        <rFont val="Arial"/>
        <family val="2"/>
      </rPr>
      <t>(A)</t>
    </r>
  </si>
  <si>
    <r>
      <t>Inter-segment eliminations</t>
    </r>
    <r>
      <rPr>
        <vertAlign val="superscript"/>
        <sz val="14"/>
        <color indexed="8"/>
        <rFont val="Arial"/>
        <family val="2"/>
      </rPr>
      <t>(A)</t>
    </r>
  </si>
  <si>
    <r>
      <t>Bell CTS</t>
    </r>
    <r>
      <rPr>
        <b/>
        <vertAlign val="superscript"/>
        <sz val="14"/>
        <color indexed="8"/>
        <rFont val="Arial"/>
        <family val="2"/>
      </rPr>
      <t>(A)</t>
    </r>
    <r>
      <rPr>
        <b/>
        <sz val="14"/>
        <color indexed="8"/>
        <rFont val="Arial"/>
        <family val="2"/>
      </rPr>
      <t xml:space="preserve"> </t>
    </r>
  </si>
  <si>
    <r>
      <t>Margin</t>
    </r>
    <r>
      <rPr>
        <i/>
        <vertAlign val="superscript"/>
        <sz val="14"/>
        <color indexed="8"/>
        <rFont val="Arial"/>
        <family val="2"/>
      </rPr>
      <t>(A)</t>
    </r>
  </si>
  <si>
    <t>Bell CTS</t>
  </si>
  <si>
    <r>
      <t>Capital intensity</t>
    </r>
    <r>
      <rPr>
        <i/>
        <vertAlign val="superscript"/>
        <sz val="14"/>
        <color indexed="8"/>
        <rFont val="Arial"/>
        <family val="2"/>
      </rPr>
      <t>(A)</t>
    </r>
  </si>
  <si>
    <r>
      <t xml:space="preserve">(A) </t>
    </r>
    <r>
      <rPr>
        <sz val="12"/>
        <rFont val="Arial"/>
        <family val="2"/>
      </rPr>
      <t xml:space="preserve">Bell CTS operating revenues, operating revenues inter-segment eliminations, Bell CTS operating costs, operating costs inter-segment eliminations and Bell CTS adjusted EBITDA are non-GAAP financial measures and </t>
    </r>
  </si>
  <si>
    <r>
      <t xml:space="preserve">    Bell CTS adjusted EBITDA margin and Bell CTS capital intensity are non-GAAP ratios.   Refer to note 1, </t>
    </r>
    <r>
      <rPr>
        <i/>
        <sz val="12"/>
        <color indexed="8"/>
        <rFont val="Arial"/>
        <family val="2"/>
      </rPr>
      <t>Non-GAAP financial measures</t>
    </r>
    <r>
      <rPr>
        <sz val="12"/>
        <color indexed="8"/>
        <rFont val="Arial"/>
        <family val="2"/>
      </rPr>
      <t xml:space="preserve"> and note 2, </t>
    </r>
    <r>
      <rPr>
        <i/>
        <sz val="12"/>
        <color indexed="8"/>
        <rFont val="Arial"/>
        <family val="2"/>
      </rPr>
      <t>Non-GAAP ratios</t>
    </r>
    <r>
      <rPr>
        <sz val="12"/>
        <color indexed="8"/>
        <rFont val="Arial"/>
        <family val="2"/>
      </rPr>
      <t xml:space="preserve"> in the </t>
    </r>
    <r>
      <rPr>
        <i/>
        <sz val="12"/>
        <color indexed="8"/>
        <rFont val="Arial"/>
        <family val="2"/>
      </rPr>
      <t>Non-GAAP and other financal measures</t>
    </r>
    <r>
      <rPr>
        <sz val="12"/>
        <color indexed="8"/>
        <rFont val="Arial"/>
        <family val="2"/>
      </rPr>
      <t xml:space="preserve"> section </t>
    </r>
  </si>
  <si>
    <t xml:space="preserve">    of this appendix for more information on these measures.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</si>
</sst>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7">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0.00&quot;¢/kWh&quot;"/>
    <numFmt numFmtId="168" formatCode="#,##0.0,"/>
    <numFmt numFmtId="169" formatCode="0.000000"/>
    <numFmt numFmtId="170" formatCode="0.00_);\(0.00\);0.00"/>
    <numFmt numFmtId="171" formatCode="#,##0.0_);\(#,##0.0\)"/>
    <numFmt numFmtId="172" formatCode="[$-409]mmm\-yy;@"/>
    <numFmt numFmtId="173" formatCode="&quot;$&quot;_(#,##0.00_);&quot;$&quot;\(#,##0.00\)"/>
    <numFmt numFmtId="174" formatCode="[Blue]mmm\-dd\-yy"/>
    <numFmt numFmtId="175" formatCode="#,##0.0_)\x;\(#,##0.0\)\x"/>
    <numFmt numFmtId="176" formatCode="[Blue]mmm\-yy"/>
    <numFmt numFmtId="177" formatCode="#,##0.0_)_x;\(#,##0.0\)_x"/>
    <numFmt numFmtId="178" formatCode="mmm\ d\,\ yyyy"/>
    <numFmt numFmtId="179" formatCode="0.0_)\%;\(0.0\)\%"/>
    <numFmt numFmtId="180" formatCode="_(* #,##0.0000_);_(* \(#,##0.0000\);_(* &quot;-&quot;\ \ _);@"/>
    <numFmt numFmtId="181" formatCode="#,##0.0_)_%;\(#,##0.0\)_%"/>
    <numFmt numFmtId="182" formatCode="_(* #,##0_);_(* \(#,##0\);_(* &quot;-&quot;\ \ _);@\ &quot; (HHV)&quot;"/>
    <numFmt numFmtId="183" formatCode="&quot;\&quot;#,##0.00;[Red]&quot;\&quot;\-#,##0.00"/>
    <numFmt numFmtId="184" formatCode="&quot;\&quot;#,##0;[Red]&quot;\&quot;\-#,##0"/>
    <numFmt numFmtId="185" formatCode="[Blue]###&quot;.&quot;#\-###"/>
    <numFmt numFmtId="186" formatCode="[Blue]####\ ###"/>
    <numFmt numFmtId="187" formatCode="_(* &quot;$&quot;#,##0_);* \(&quot;$&quot;#,##0\)"/>
    <numFmt numFmtId="188" formatCode="_(* #,##0_);* \(#,##0\)"/>
    <numFmt numFmtId="189" formatCode="_(* &quot;$&quot;#,##0_);* \(&quot;$&quot;#,##0\);_(* &quot;$&quot;&quot;-&quot;_);_(@_)"/>
    <numFmt numFmtId="190" formatCode="_(* &quot;$&quot;#,##0.00_);* \(&quot;$&quot;#,##0.00\);_(* &quot;$&quot;0.00_);_(@_)"/>
    <numFmt numFmtId="191" formatCode="_(* &quot;$&quot;#,##0_);* \(&quot;$&quot;#,##0\);_(* &quot;$&quot;0_);_(@_)"/>
    <numFmt numFmtId="192" formatCode="_(* #,##0_);* \(#,##0\);_(* &quot;-&quot;_);_(@_)"/>
    <numFmt numFmtId="193" formatCode="m\-d\-yy"/>
    <numFmt numFmtId="194" formatCode="_-* #,##0_-;\-* #,##0_-;_-* &quot;-&quot;??_-;_-@_-"/>
    <numFmt numFmtId="195" formatCode="[Blue]#,##0_);[Red]\(#,##0\);\-??"/>
    <numFmt numFmtId="196" formatCode="0_);\(0\)"/>
    <numFmt numFmtId="197" formatCode="&quot;$&quot;#,##0.0"/>
    <numFmt numFmtId="198" formatCode="@\ \•\ "/>
    <numFmt numFmtId="199" formatCode="&quot;$&quot;#.;\(&quot;$&quot;#,\)"/>
    <numFmt numFmtId="200" formatCode="_(* #,##0.0000_);_(* \(#,##0.0000\);_(* &quot;-&quot;??_);_(@_)"/>
    <numFmt numFmtId="201" formatCode="0.0%;[Red]\(0.0%\)"/>
    <numFmt numFmtId="202" formatCode="0%;[Red]\(0%\)"/>
    <numFmt numFmtId="203" formatCode="0.0%;\(0.0%\)"/>
    <numFmt numFmtId="204" formatCode="0.0%"/>
    <numFmt numFmtId="205" formatCode="_(* #,##0_);* \(#,##0\);_(* 0_);_(@_)"/>
    <numFmt numFmtId="206" formatCode="General_)"/>
    <numFmt numFmtId="207" formatCode="_-* #,##0.0000_-;\-* #,##0.0000_-;_-* &quot;-&quot;??_-;_-@_-"/>
    <numFmt numFmtId="208" formatCode="#,##0_);\(#,##0\);\ \-\ \ \ "/>
    <numFmt numFmtId="209" formatCode="_-* #,##0.00\ _D_M_-;\-* #,##0.00\ _D_M_-;_-* &quot;-&quot;??\ _D_M_-;_-@_-"/>
    <numFmt numFmtId="210" formatCode="#,##0.000000_);\(#,##0.000000\)"/>
    <numFmt numFmtId="211" formatCode="_(* #,##0_);_(* \(#,##0\);_(* &quot;-&quot;\ \ _);@"/>
    <numFmt numFmtId="212" formatCode="_-* #,##0.00\ &quot;DM&quot;_-;\-* #,##0.00\ &quot;DM&quot;_-;_-* &quot;-&quot;??\ &quot;DM&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0\ &quot;$&quot;_);\(#,##0\ &quot;$&quot;\)"/>
    <numFmt numFmtId="241" formatCode="_(&quot;$&quot;* #,##0.0_);_(&quot;$&quot;* \(#,##0.0\);_(&quot;$&quot;* &quot;-&quot;??_);_(@_)"/>
    <numFmt numFmtId="242" formatCode="_(* #,##0.000_);_(* \(#,##0.000\);_(* &quot;-&quot;??_);_(@_)"/>
    <numFmt numFmtId="243" formatCode="_-* #,##0\ &quot;Pts&quot;_-;\-* #,##0\ &quot;Pts&quot;_-;_-* &quot;-&quot;\ &quot;Pts&quot;_-;_-@_-"/>
    <numFmt numFmtId="244" formatCode="_-* #,##0.00\ &quot;Pts&quot;_-;\-* #,##0.00\ &quot;Pts&quot;_-;_-* &quot;-&quot;??\ &quot;Pts&quot;_-;_-@_-"/>
    <numFmt numFmtId="245" formatCode="_(* #,##0_);_(* \(#,##0\);_(* &quot;-&quot;\ \ _);@\ &quot; (1 = Yes, 0 = No)&quot;"/>
    <numFmt numFmtId="246" formatCode="[$-1009]mmmm\ d\,\ yyyy;@"/>
    <numFmt numFmtId="247" formatCode="_(* #,##0.0_);_(* \(#,##0.0\);_(* &quot;-&quot;_);_(@_)"/>
    <numFmt numFmtId="248" formatCode="_(&quot;$&quot;* #,##0.0000_);_(&quot;$&quot;* \(#,##0.0000\);_(&quot;$&quot;* &quot;-&quot;_);_(@_)"/>
    <numFmt numFmtId="249" formatCode="0.0\ &quot;pts&quot;;\(0.0\)\ &quot;pts&quot;"/>
    <numFmt numFmtId="250" formatCode="_(* #,##0.00_);_(* \(#,##0.00\);_(* &quot;-&quot;_);_(@_)"/>
    <numFmt numFmtId="251" formatCode="_-* #,##0\ _$_-;_-* #,##0\ _$\-;_-* &quot;-&quot;??\ _$_-;_-@_-"/>
    <numFmt numFmtId="252" formatCode="_(* #,##0.0_);_(* \(#,##0.0\);_(* &quot;-&quot;??_);_(@_)"/>
    <numFmt numFmtId="253" formatCode="_(&quot;$&quot;* #,##0.00_);_(&quot;$&quot;* \(#,##0.00\);_(&quot;$&quot;* &quot;-&quot;_);_(@_)"/>
    <numFmt numFmtId="254" formatCode="#,##0_)_x;\(#,##0\)_x"/>
    <numFmt numFmtId="255" formatCode="_-* #,##0.0_-;\-* #,##0.0_-;_-* &quot;-&quot;?_-;_-@_-"/>
    <numFmt numFmtId="256" formatCode="_-* #,##0.00_-;\-* #,##0.00_-;_-* &quot;-&quot;_-;_-@_-"/>
    <numFmt numFmtId="257" formatCode="_(* #,##0.00_);* \(#,##0.00\)"/>
    <numFmt numFmtId="258" formatCode="0.00\ &quot;pts&quot;;\(0.00\)\ &quot;pts&quot;"/>
    <numFmt numFmtId="259" formatCode="_(* #,##0_);_(* \(#,##0\);_(* &quot;-&quot;\ _);_(@_)"/>
    <numFmt numFmtId="260" formatCode="0.0%;\(0.0%\);_(* &quot;-&quot;\ _)"/>
    <numFmt numFmtId="261" formatCode="0.0\ &quot;pts&quot;;\(0.0\)\ &quot;pts&quot;;_(* &quot;-&quot;\ _)"/>
    <numFmt numFmtId="262" formatCode="0.0\ &quot;pts&quot;;\(0.0\)\ &quot;pts&quot;;&quot;-&quot;_)"/>
  </numFmts>
  <fonts count="240">
    <font>
      <sz val="10"/>
      <color theme="1"/>
      <name val="Arial"/>
      <family val="2"/>
    </font>
    <font>
      <sz val="11"/>
      <color theme="1"/>
      <name val="Calibri"/>
      <family val="2"/>
      <scheme val="minor"/>
    </font>
    <font>
      <sz val="11"/>
      <color indexed="8"/>
      <name val="Calibri"/>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sz val="15"/>
      <name val="Arial"/>
      <family val="2"/>
    </font>
    <font>
      <sz val="10"/>
      <color indexed="8"/>
      <name val="Arial"/>
      <family val="2"/>
    </font>
    <font>
      <sz val="11"/>
      <color indexed="8"/>
      <name val="Calibri"/>
      <family val="2"/>
    </font>
    <font>
      <sz val="8"/>
      <color indexed="8"/>
      <name val="Arial"/>
      <family val="2"/>
    </font>
    <font>
      <sz val="11"/>
      <color indexed="8"/>
      <name val="Arial"/>
      <family val="2"/>
    </font>
    <font>
      <b/>
      <sz val="10"/>
      <color indexed="8"/>
      <name val="Arial"/>
      <family val="2"/>
    </font>
    <font>
      <b/>
      <sz val="11"/>
      <color indexed="8"/>
      <name val="Arial"/>
      <family val="2"/>
    </font>
    <font>
      <b/>
      <sz val="16"/>
      <color indexed="9"/>
      <name val="Arial"/>
      <family val="2"/>
    </font>
    <font>
      <b/>
      <sz val="11"/>
      <color indexed="8"/>
      <name val="Calibri"/>
      <family val="2"/>
    </font>
    <font>
      <sz val="11"/>
      <color indexed="8"/>
      <name val="Calibri"/>
      <family val="2"/>
    </font>
    <font>
      <sz val="24"/>
      <color indexed="12"/>
      <name val="Arial"/>
      <family val="2"/>
    </font>
    <font>
      <b/>
      <sz val="20"/>
      <color indexed="10"/>
      <name val="Arial"/>
      <family val="2"/>
    </font>
    <font>
      <sz val="13"/>
      <color indexed="8"/>
      <name val="Arial"/>
      <family val="2"/>
    </font>
    <font>
      <b/>
      <sz val="24"/>
      <color indexed="52"/>
      <name val="Arial"/>
      <family val="2"/>
    </font>
    <font>
      <b/>
      <sz val="13"/>
      <color indexed="8"/>
      <name val="Arial"/>
      <family val="2"/>
    </font>
    <font>
      <sz val="18"/>
      <name val="Arial"/>
      <family val="2"/>
    </font>
    <font>
      <vertAlign val="superscript"/>
      <sz val="11"/>
      <name val="Arial"/>
      <family val="2"/>
    </font>
    <font>
      <sz val="14"/>
      <color indexed="8"/>
      <name val="Arial"/>
      <family val="2"/>
    </font>
    <font>
      <b/>
      <sz val="13"/>
      <name val="Arial"/>
      <family val="2"/>
    </font>
    <font>
      <b/>
      <sz val="20"/>
      <name val="Arial"/>
      <family val="2"/>
    </font>
    <font>
      <sz val="13"/>
      <name val="Arial"/>
      <family val="2"/>
    </font>
    <font>
      <sz val="16"/>
      <name val="Arial"/>
      <family val="2"/>
    </font>
    <font>
      <b/>
      <sz val="16"/>
      <name val="Arial"/>
      <family val="2"/>
    </font>
    <font>
      <b/>
      <sz val="15"/>
      <name val="Arial"/>
      <family val="2"/>
    </font>
    <font>
      <i/>
      <sz val="16"/>
      <name val="Arial"/>
      <family val="2"/>
    </font>
    <font>
      <b/>
      <vertAlign val="superscript"/>
      <sz val="16"/>
      <name val="Arial"/>
      <family val="2"/>
    </font>
    <font>
      <b/>
      <i/>
      <sz val="16"/>
      <name val="Arial"/>
      <family val="2"/>
    </font>
    <font>
      <i/>
      <sz val="15"/>
      <name val="Arial"/>
      <family val="2"/>
    </font>
    <font>
      <vertAlign val="superscript"/>
      <sz val="15"/>
      <name val="Arial"/>
      <family val="2"/>
    </font>
    <font>
      <i/>
      <sz val="13"/>
      <name val="Arial"/>
      <family val="2"/>
    </font>
    <font>
      <b/>
      <vertAlign val="superscript"/>
      <sz val="13"/>
      <name val="Arial"/>
      <family val="2"/>
    </font>
    <font>
      <vertAlign val="superscript"/>
      <sz val="13"/>
      <name val="Arial"/>
      <family val="2"/>
    </font>
    <font>
      <b/>
      <i/>
      <sz val="13"/>
      <name val="Arial"/>
      <family val="2"/>
    </font>
    <font>
      <i/>
      <vertAlign val="superscript"/>
      <sz val="13"/>
      <name val="Arial"/>
      <family val="2"/>
    </font>
    <font>
      <b/>
      <sz val="16"/>
      <color indexed="8"/>
      <name val="Arial"/>
      <family val="2"/>
    </font>
    <font>
      <sz val="16"/>
      <color indexed="8"/>
      <name val="Arial"/>
      <family val="2"/>
    </font>
    <font>
      <i/>
      <sz val="14"/>
      <color indexed="8"/>
      <name val="Arial"/>
      <family val="2"/>
    </font>
    <font>
      <b/>
      <sz val="14"/>
      <color indexed="8"/>
      <name val="Arial"/>
      <family val="2"/>
    </font>
    <font>
      <sz val="14"/>
      <name val="Arial"/>
      <family val="2"/>
    </font>
    <font>
      <b/>
      <sz val="14"/>
      <name val="Arial"/>
      <family val="2"/>
    </font>
    <font>
      <b/>
      <i/>
      <sz val="14"/>
      <name val="Arial"/>
      <family val="2"/>
    </font>
    <font>
      <i/>
      <sz val="14"/>
      <name val="Arial"/>
      <family val="2"/>
    </font>
    <font>
      <b/>
      <sz val="14"/>
      <color indexed="30"/>
      <name val="Arial"/>
      <family val="2"/>
    </font>
    <font>
      <b/>
      <i/>
      <sz val="14"/>
      <color indexed="8"/>
      <name val="Arial"/>
      <family val="2"/>
    </font>
    <font>
      <b/>
      <i/>
      <sz val="13"/>
      <color indexed="8"/>
      <name val="Arial"/>
      <family val="2"/>
    </font>
    <font>
      <i/>
      <sz val="13"/>
      <color indexed="8"/>
      <name val="Arial"/>
      <family val="2"/>
    </font>
    <font>
      <vertAlign val="superscript"/>
      <sz val="14"/>
      <name val="Arial"/>
      <family val="2"/>
    </font>
    <font>
      <sz val="20"/>
      <name val="Arial"/>
      <family val="2"/>
    </font>
    <font>
      <sz val="19"/>
      <name val="Arial"/>
      <family val="2"/>
    </font>
    <font>
      <i/>
      <sz val="18"/>
      <name val="Arial"/>
      <family val="2"/>
    </font>
    <font>
      <sz val="18.2"/>
      <name val="Arial"/>
      <family val="2"/>
    </font>
    <font>
      <i/>
      <sz val="20"/>
      <name val="Arial"/>
      <family val="2"/>
    </font>
    <font>
      <b/>
      <i/>
      <sz val="17"/>
      <name val="Arial"/>
      <family val="2"/>
    </font>
    <font>
      <b/>
      <sz val="19"/>
      <name val="Arial"/>
      <family val="2"/>
    </font>
    <font>
      <i/>
      <sz val="19"/>
      <name val="Arial"/>
      <family val="2"/>
    </font>
    <font>
      <sz val="10"/>
      <color theme="1"/>
      <name val="Arial"/>
      <family val="2"/>
    </font>
    <font>
      <sz val="11"/>
      <color theme="1"/>
      <name val="Calibri"/>
      <family val="2"/>
      <scheme val="minor"/>
    </font>
    <font>
      <sz val="8"/>
      <color theme="1"/>
      <name val="Arial"/>
      <family val="2"/>
    </font>
    <font>
      <sz val="10"/>
      <color rgb="FF0066A4"/>
      <name val="Arial"/>
      <family val="2"/>
    </font>
    <font>
      <b/>
      <sz val="104"/>
      <color rgb="FF0066A4"/>
      <name val="Arial"/>
      <family val="2"/>
    </font>
    <font>
      <sz val="104"/>
      <color rgb="FF0066A4"/>
      <name val="Arial"/>
      <family val="2"/>
    </font>
    <font>
      <b/>
      <sz val="12"/>
      <color rgb="FF0066A4"/>
      <name val="Arial"/>
      <family val="2"/>
    </font>
    <font>
      <u/>
      <sz val="10"/>
      <color rgb="FF0066A4"/>
      <name val="Arial"/>
      <family val="2"/>
    </font>
    <font>
      <b/>
      <vertAlign val="superscript"/>
      <sz val="18"/>
      <name val="Arial"/>
      <family val="2"/>
    </font>
    <font>
      <vertAlign val="superscript"/>
      <sz val="18"/>
      <name val="Arial"/>
      <family val="2"/>
    </font>
    <font>
      <sz val="8"/>
      <color rgb="FF000000"/>
      <name val="Tahoma"/>
      <family val="2"/>
    </font>
    <font>
      <sz val="8"/>
      <color rgb="FF000000"/>
      <name val="Segoe UI"/>
      <family val="2"/>
    </font>
    <font>
      <sz val="10"/>
      <color rgb="FF000000"/>
      <name val="Arial"/>
      <family val="2"/>
    </font>
    <font>
      <b/>
      <sz val="16"/>
      <color rgb="FF0070C0"/>
      <name val="Arial"/>
      <family val="2"/>
    </font>
    <font>
      <sz val="17"/>
      <name val="Arial"/>
      <family val="2"/>
    </font>
    <font>
      <b/>
      <sz val="17"/>
      <name val="Arial"/>
      <family val="2"/>
    </font>
    <font>
      <i/>
      <sz val="17"/>
      <name val="Arial"/>
      <family val="2"/>
    </font>
    <font>
      <b/>
      <vertAlign val="subscript"/>
      <sz val="17"/>
      <name val="Arial"/>
      <family val="2"/>
    </font>
    <font>
      <vertAlign val="superscript"/>
      <sz val="19"/>
      <name val="Arial"/>
      <family val="2"/>
    </font>
    <font>
      <vertAlign val="superscript"/>
      <sz val="10"/>
      <name val="Arial"/>
      <family val="2"/>
    </font>
    <font>
      <b/>
      <vertAlign val="superscript"/>
      <sz val="20"/>
      <name val="Arial"/>
      <family val="2"/>
    </font>
    <font>
      <sz val="16"/>
      <color rgb="FFFF0000"/>
      <name val="Arial"/>
      <family val="2"/>
    </font>
    <font>
      <vertAlign val="superscript"/>
      <sz val="16"/>
      <name val="Arial"/>
      <family val="2"/>
    </font>
    <font>
      <b/>
      <vertAlign val="superscript"/>
      <sz val="17"/>
      <name val="Arial"/>
      <family val="2"/>
    </font>
    <font>
      <sz val="16"/>
      <color rgb="FF0070C0"/>
      <name val="Arial"/>
      <family val="2"/>
    </font>
    <font>
      <b/>
      <sz val="16"/>
      <color theme="1"/>
      <name val="Arial"/>
      <family val="2"/>
    </font>
    <font>
      <b/>
      <sz val="17"/>
      <color theme="1"/>
      <name val="Arial"/>
      <family val="2"/>
    </font>
    <font>
      <sz val="13"/>
      <color theme="1"/>
      <name val="Arial"/>
      <family val="2"/>
    </font>
    <font>
      <b/>
      <vertAlign val="superscript"/>
      <sz val="14"/>
      <name val="Arial"/>
      <family val="2"/>
    </font>
    <font>
      <b/>
      <sz val="16.5"/>
      <name val="Arial"/>
      <family val="2"/>
    </font>
    <font>
      <b/>
      <vertAlign val="superscript"/>
      <sz val="16.5"/>
      <name val="Arial"/>
      <family val="2"/>
    </font>
    <font>
      <b/>
      <sz val="16"/>
      <name val="Helvetica"/>
      <family val="2"/>
    </font>
    <font>
      <b/>
      <i/>
      <sz val="16"/>
      <name val="Helvetica"/>
      <family val="2"/>
    </font>
    <font>
      <i/>
      <sz val="16"/>
      <color rgb="FFFF0000"/>
      <name val="Arial"/>
      <family val="2"/>
    </font>
    <font>
      <b/>
      <sz val="18"/>
      <color theme="1"/>
      <name val="Arial"/>
      <family val="2"/>
    </font>
    <font>
      <b/>
      <i/>
      <sz val="18"/>
      <name val="Arial"/>
      <family val="2"/>
    </font>
    <font>
      <b/>
      <vertAlign val="superscript"/>
      <sz val="19"/>
      <name val="Arial"/>
      <family val="2"/>
    </font>
    <font>
      <b/>
      <sz val="15"/>
      <color rgb="FFFF0000"/>
      <name val="Arial"/>
      <family val="2"/>
    </font>
    <font>
      <b/>
      <sz val="10"/>
      <color rgb="FFFF0000"/>
      <name val="Arial"/>
      <family val="2"/>
    </font>
    <font>
      <b/>
      <vertAlign val="superscript"/>
      <sz val="14"/>
      <color indexed="8"/>
      <name val="Arial"/>
      <family val="2"/>
    </font>
    <font>
      <vertAlign val="superscript"/>
      <sz val="14"/>
      <color indexed="8"/>
      <name val="Arial"/>
      <family val="2"/>
    </font>
    <font>
      <i/>
      <vertAlign val="superscript"/>
      <sz val="14"/>
      <color indexed="8"/>
      <name val="Arial"/>
      <family val="2"/>
    </font>
    <font>
      <i/>
      <sz val="14"/>
      <name val="Helvetica"/>
      <family val="2"/>
    </font>
    <font>
      <sz val="14"/>
      <color indexed="30"/>
      <name val="Arial"/>
      <family val="2"/>
    </font>
    <font>
      <vertAlign val="superscript"/>
      <sz val="12"/>
      <name val="Arial"/>
      <family val="2"/>
    </font>
    <font>
      <sz val="12"/>
      <color indexed="8"/>
      <name val="Arial"/>
      <family val="2"/>
    </font>
    <font>
      <i/>
      <sz val="12"/>
      <color indexed="8"/>
      <name val="Arial"/>
      <family val="2"/>
    </font>
  </fonts>
  <fills count="100">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C0C0C0"/>
        <bgColor indexed="64"/>
      </patternFill>
    </fill>
    <fill>
      <patternFill patternType="solid">
        <fgColor theme="6" tint="0.79998168889431442"/>
        <bgColor indexed="64"/>
      </patternFill>
    </fill>
  </fills>
  <borders count="98">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style="double">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double">
        <color indexed="64"/>
      </bottom>
      <diagonal/>
    </border>
    <border>
      <left style="double">
        <color indexed="64"/>
      </left>
      <right/>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style="double">
        <color indexed="64"/>
      </right>
      <top/>
      <bottom style="thin">
        <color indexed="64"/>
      </bottom>
      <diagonal/>
    </border>
    <border>
      <left/>
      <right/>
      <top/>
      <bottom style="hair">
        <color indexed="64"/>
      </bottom>
      <diagonal/>
    </border>
    <border>
      <left style="double">
        <color indexed="64"/>
      </left>
      <right/>
      <top/>
      <bottom style="thin">
        <color indexed="64"/>
      </bottom>
      <diagonal/>
    </border>
    <border>
      <left/>
      <right/>
      <top style="double">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double">
        <color indexed="64"/>
      </right>
      <top style="medium">
        <color indexed="64"/>
      </top>
      <bottom/>
      <diagonal/>
    </border>
    <border>
      <left/>
      <right style="thin">
        <color indexed="64"/>
      </right>
      <top style="medium">
        <color indexed="64"/>
      </top>
      <bottom/>
      <diagonal/>
    </border>
    <border>
      <left style="double">
        <color indexed="64"/>
      </left>
      <right style="double">
        <color indexed="64"/>
      </right>
      <top style="thin">
        <color indexed="64"/>
      </top>
      <bottom style="double">
        <color indexed="64"/>
      </bottom>
      <diagonal/>
    </border>
    <border>
      <left style="double">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double">
        <color indexed="64"/>
      </left>
      <right style="double">
        <color indexed="64"/>
      </right>
      <top style="double">
        <color indexed="64"/>
      </top>
      <bottom style="thin">
        <color indexed="64"/>
      </bottom>
      <diagonal/>
    </border>
  </borders>
  <cellStyleXfs count="1563">
    <xf numFmtId="0" fontId="0" fillId="0" borderId="0"/>
    <xf numFmtId="0" fontId="3" fillId="0" borderId="0"/>
    <xf numFmtId="0" fontId="3" fillId="0" borderId="0"/>
    <xf numFmtId="3" fontId="4" fillId="0" borderId="0" applyFont="0" applyFill="0" applyBorder="0" applyAlignment="0" applyProtection="0"/>
    <xf numFmtId="167" fontId="5"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0" fontId="6" fillId="0" borderId="0" applyNumberFormat="0" applyFont="0" applyFill="0" applyBorder="0" applyAlignment="0" applyProtection="0"/>
    <xf numFmtId="3" fontId="7" fillId="0" borderId="0"/>
    <xf numFmtId="3" fontId="7" fillId="0" borderId="0"/>
    <xf numFmtId="3" fontId="7" fillId="0" borderId="0"/>
    <xf numFmtId="3" fontId="7" fillId="0" borderId="0"/>
    <xf numFmtId="0" fontId="3" fillId="0" borderId="0"/>
    <xf numFmtId="0" fontId="8" fillId="0" borderId="0"/>
    <xf numFmtId="0" fontId="3"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70" fontId="3" fillId="0" borderId="0">
      <alignment horizontal="left" wrapText="1"/>
    </xf>
    <xf numFmtId="0" fontId="10" fillId="0" borderId="0"/>
    <xf numFmtId="0" fontId="9" fillId="0" borderId="0"/>
    <xf numFmtId="0" fontId="9" fillId="0" borderId="0"/>
    <xf numFmtId="0" fontId="9" fillId="0" borderId="0"/>
    <xf numFmtId="0" fontId="3" fillId="0" borderId="0" applyFont="0" applyFill="0" applyBorder="0" applyAlignment="0" applyProtection="0"/>
    <xf numFmtId="0" fontId="3" fillId="0" borderId="0" applyFont="0" applyFill="0" applyBorder="0" applyAlignment="0" applyProtection="0"/>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0" fontId="11" fillId="0" borderId="0">
      <alignment vertical="top"/>
    </xf>
    <xf numFmtId="169"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3" fillId="0" borderId="0"/>
    <xf numFmtId="0" fontId="9" fillId="0" borderId="0"/>
    <xf numFmtId="0" fontId="9" fillId="0" borderId="0"/>
    <xf numFmtId="0" fontId="9" fillId="0" borderId="0"/>
    <xf numFmtId="0" fontId="9" fillId="0" borderId="0"/>
    <xf numFmtId="169" fontId="3" fillId="0" borderId="0">
      <alignment horizontal="left" wrapText="1"/>
    </xf>
    <xf numFmtId="0" fontId="9" fillId="0" borderId="0"/>
    <xf numFmtId="0" fontId="10"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170" fontId="3" fillId="0" borderId="0">
      <alignment horizontal="left" wrapText="1"/>
    </xf>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0" fontId="11" fillId="0" borderId="0">
      <alignment vertical="top"/>
    </xf>
    <xf numFmtId="169" fontId="3" fillId="0" borderId="0">
      <alignment horizontal="left" wrapText="1"/>
    </xf>
    <xf numFmtId="0" fontId="11" fillId="0" borderId="0">
      <alignment vertical="top"/>
    </xf>
    <xf numFmtId="0" fontId="3" fillId="0" borderId="0">
      <alignment vertical="top"/>
    </xf>
    <xf numFmtId="171" fontId="3" fillId="0" borderId="0" applyFont="0" applyFill="0" applyBorder="0" applyAlignment="0" applyProtection="0"/>
    <xf numFmtId="172" fontId="3" fillId="0" borderId="0" applyFont="0" applyFill="0" applyBorder="0" applyAlignment="0" applyProtection="0"/>
    <xf numFmtId="0" fontId="9" fillId="0" borderId="0"/>
    <xf numFmtId="0" fontId="9" fillId="0" borderId="0"/>
    <xf numFmtId="0" fontId="9" fillId="0" borderId="0"/>
    <xf numFmtId="169" fontId="3" fillId="0" borderId="0">
      <alignment horizontal="left" wrapText="1"/>
    </xf>
    <xf numFmtId="0" fontId="9" fillId="0" borderId="0"/>
    <xf numFmtId="0" fontId="9" fillId="0" borderId="0"/>
    <xf numFmtId="169" fontId="3" fillId="0" borderId="0">
      <alignment horizontal="left" wrapText="1"/>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173" fontId="3" fillId="0" borderId="0" applyFont="0" applyFill="0" applyBorder="0" applyAlignment="0" applyProtection="0"/>
    <xf numFmtId="174" fontId="3" fillId="0" borderId="0" applyFont="0" applyFill="0" applyBorder="0" applyAlignment="0" applyProtection="0"/>
    <xf numFmtId="39" fontId="3" fillId="0" borderId="0" applyFont="0" applyFill="0" applyBorder="0" applyAlignment="0" applyProtection="0"/>
    <xf numFmtId="0" fontId="3" fillId="0" borderId="0"/>
    <xf numFmtId="0" fontId="11" fillId="0" borderId="0">
      <alignment vertical="top"/>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0"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0" fontId="3" fillId="0" borderId="0" applyFont="0" applyFill="0" applyBorder="0" applyAlignment="0" applyProtection="0"/>
    <xf numFmtId="169" fontId="3" fillId="0" borderId="0">
      <alignment horizontal="left" wrapText="1"/>
    </xf>
    <xf numFmtId="170" fontId="3" fillId="0" borderId="0">
      <alignment horizontal="left" wrapText="1"/>
    </xf>
    <xf numFmtId="0" fontId="9" fillId="0" borderId="0"/>
    <xf numFmtId="0" fontId="9" fillId="0" borderId="0"/>
    <xf numFmtId="169" fontId="3" fillId="0" borderId="0">
      <alignment horizontal="left" wrapText="1"/>
    </xf>
    <xf numFmtId="0" fontId="11" fillId="0" borderId="0">
      <alignment vertical="top"/>
    </xf>
    <xf numFmtId="0" fontId="3" fillId="0" borderId="0">
      <alignment vertical="top"/>
    </xf>
    <xf numFmtId="0" fontId="9" fillId="0" borderId="0"/>
    <xf numFmtId="0" fontId="3" fillId="0" borderId="0"/>
    <xf numFmtId="0" fontId="9" fillId="0" borderId="0"/>
    <xf numFmtId="0" fontId="11" fillId="0" borderId="0">
      <alignment vertical="top"/>
    </xf>
    <xf numFmtId="175"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8" fontId="3" fillId="0" borderId="0" applyFont="0" applyFill="0" applyBorder="0" applyAlignment="0" applyProtection="0"/>
    <xf numFmtId="3" fontId="12" fillId="0" borderId="1" applyNumberFormat="0" applyFill="0" applyBorder="0" applyAlignment="0" applyProtection="0"/>
    <xf numFmtId="3" fontId="3" fillId="0" borderId="1" applyNumberFormat="0" applyFill="0" applyBorder="0" applyAlignment="0" applyProtection="0"/>
    <xf numFmtId="169" fontId="3" fillId="0" borderId="0">
      <alignment horizontal="left" wrapText="1"/>
    </xf>
    <xf numFmtId="0" fontId="9" fillId="0" borderId="0"/>
    <xf numFmtId="0" fontId="9" fillId="0" borderId="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0" fillId="0" borderId="0"/>
    <xf numFmtId="0" fontId="9" fillId="0" borderId="0"/>
    <xf numFmtId="169" fontId="3" fillId="0" borderId="0">
      <alignment horizontal="left" wrapText="1"/>
    </xf>
    <xf numFmtId="170"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3" fillId="0" borderId="0" applyNumberFormat="0" applyFill="0" applyBorder="0" applyProtection="0">
      <alignment horizontal="centerContinuous"/>
    </xf>
    <xf numFmtId="0" fontId="10" fillId="0" borderId="0"/>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83" fontId="14" fillId="0" borderId="0" applyFont="0" applyFill="0" applyBorder="0" applyAlignment="0" applyProtection="0"/>
    <xf numFmtId="184" fontId="14" fillId="0" borderId="0" applyFont="0" applyFill="0" applyBorder="0" applyAlignment="0" applyProtection="0"/>
    <xf numFmtId="0" fontId="3" fillId="0" borderId="0"/>
    <xf numFmtId="0" fontId="3" fillId="0" borderId="0"/>
    <xf numFmtId="0" fontId="9" fillId="0" borderId="0"/>
    <xf numFmtId="10" fontId="4" fillId="0" borderId="0" applyFont="0" applyFill="0" applyBorder="0" applyAlignment="0" applyProtection="0"/>
    <xf numFmtId="9" fontId="15" fillId="0" borderId="0" applyFont="0" applyFill="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2"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2"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2" fillId="2"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18" borderId="0" applyNumberFormat="0" applyBorder="0" applyAlignment="0" applyProtection="0"/>
    <xf numFmtId="0" fontId="11" fillId="19" borderId="0" applyNumberFormat="0" applyBorder="0" applyAlignment="0" applyProtection="0"/>
    <xf numFmtId="0" fontId="2" fillId="18" borderId="0" applyNumberFormat="0" applyBorder="0" applyAlignment="0" applyProtection="0"/>
    <xf numFmtId="0" fontId="16" fillId="18" borderId="0" applyNumberFormat="0" applyBorder="0" applyAlignment="0" applyProtection="0"/>
    <xf numFmtId="0" fontId="2"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2" fillId="20"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6" fillId="2" borderId="0" applyNumberFormat="0" applyBorder="0" applyAlignment="0" applyProtection="0"/>
    <xf numFmtId="0" fontId="11" fillId="16" borderId="0" applyNumberFormat="0" applyBorder="0" applyAlignment="0" applyProtection="0"/>
    <xf numFmtId="0" fontId="2" fillId="2" borderId="0" applyNumberFormat="0" applyBorder="0" applyAlignment="0" applyProtection="0"/>
    <xf numFmtId="0" fontId="16" fillId="2" borderId="0" applyNumberFormat="0" applyBorder="0" applyAlignment="0" applyProtection="0"/>
    <xf numFmtId="0" fontId="2" fillId="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2" fillId="6" borderId="0" applyNumberFormat="0" applyBorder="0" applyAlignment="0" applyProtection="0"/>
    <xf numFmtId="0" fontId="16" fillId="6" borderId="0" applyNumberFormat="0" applyBorder="0" applyAlignment="0" applyProtection="0"/>
    <xf numFmtId="0" fontId="2"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9" fillId="0" borderId="0">
      <protection locked="0"/>
    </xf>
    <xf numFmtId="0" fontId="3" fillId="25" borderId="0">
      <alignment horizontal="center"/>
    </xf>
    <xf numFmtId="0" fontId="3" fillId="25" borderId="0">
      <alignment horizontal="center"/>
    </xf>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3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3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7" fillId="2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6" fillId="37"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 fillId="29"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16"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17" fillId="29"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6" fillId="26"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6" fillId="3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185" fontId="20" fillId="0" borderId="0" applyFont="0" applyFill="0" applyBorder="0" applyAlignment="0" applyProtection="0"/>
    <xf numFmtId="186" fontId="20" fillId="0" borderId="0" applyFont="0" applyFill="0" applyBorder="0" applyAlignment="0" applyProtection="0"/>
    <xf numFmtId="187" fontId="3" fillId="0" borderId="0"/>
    <xf numFmtId="188" fontId="21" fillId="0" borderId="0"/>
    <xf numFmtId="171" fontId="22" fillId="54" borderId="2">
      <alignment horizontal="center"/>
    </xf>
    <xf numFmtId="189" fontId="23" fillId="0" borderId="0"/>
    <xf numFmtId="190" fontId="8" fillId="0" borderId="0" applyFill="0" applyBorder="0" applyAlignment="0" applyProtection="0"/>
    <xf numFmtId="191" fontId="8" fillId="0" borderId="0"/>
    <xf numFmtId="189" fontId="24" fillId="0" borderId="0"/>
    <xf numFmtId="192" fontId="25" fillId="0" borderId="0"/>
    <xf numFmtId="189" fontId="25" fillId="0" borderId="0"/>
    <xf numFmtId="0" fontId="25" fillId="0" borderId="0"/>
    <xf numFmtId="193" fontId="26" fillId="55" borderId="3">
      <alignment horizontal="center" vertical="center"/>
    </xf>
    <xf numFmtId="0" fontId="27" fillId="54" borderId="0" applyNumberFormat="0" applyBorder="0" applyAlignment="0" applyProtection="0"/>
    <xf numFmtId="194" fontId="3" fillId="0" borderId="0" applyFont="0" applyFill="0" applyBorder="0" applyAlignment="0" applyProtection="0"/>
    <xf numFmtId="14" fontId="20" fillId="0" borderId="0" applyFont="0" applyFill="0" applyBorder="0" applyAlignment="0" applyProtection="0"/>
    <xf numFmtId="195" fontId="20" fillId="0" borderId="0" applyFont="0" applyFill="0" applyBorder="0" applyAlignment="0" applyProtection="0"/>
    <xf numFmtId="0" fontId="28" fillId="0" borderId="4">
      <alignment horizontal="center" vertical="center"/>
    </xf>
    <xf numFmtId="0" fontId="29" fillId="0" borderId="0">
      <alignment horizontal="center" wrapText="1"/>
      <protection locked="0"/>
    </xf>
    <xf numFmtId="3" fontId="23" fillId="0" borderId="0" applyNumberFormat="0" applyFill="0" applyBorder="0" applyAlignment="0">
      <alignment horizontal="left"/>
    </xf>
    <xf numFmtId="0" fontId="4" fillId="15" borderId="2" applyNumberFormat="0" applyFont="0" applyBorder="0" applyAlignment="0" applyProtection="0">
      <protection hidden="1"/>
    </xf>
    <xf numFmtId="196" fontId="20" fillId="0" borderId="0" applyFont="0" applyFill="0" applyBorder="0" applyAlignment="0" applyProtection="0"/>
    <xf numFmtId="197" fontId="20" fillId="0" borderId="0" applyFont="0" applyFill="0" applyBorder="0" applyAlignment="0" applyProtection="0"/>
    <xf numFmtId="0" fontId="7" fillId="0" borderId="0"/>
    <xf numFmtId="0" fontId="20" fillId="0" borderId="0"/>
    <xf numFmtId="0" fontId="29" fillId="0" borderId="0"/>
    <xf numFmtId="0" fontId="3" fillId="56" borderId="5" applyBorder="0"/>
    <xf numFmtId="0" fontId="30" fillId="5" borderId="0" applyNumberFormat="0" applyBorder="0" applyAlignment="0" applyProtection="0"/>
    <xf numFmtId="0" fontId="31" fillId="49" borderId="0" applyNumberFormat="0" applyBorder="0" applyAlignment="0" applyProtection="0"/>
    <xf numFmtId="0" fontId="30" fillId="5"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 fillId="0" borderId="0" applyNumberFormat="0" applyBorder="0" applyProtection="0"/>
    <xf numFmtId="0" fontId="33" fillId="0" borderId="6">
      <alignment horizontal="left"/>
    </xf>
    <xf numFmtId="0" fontId="33" fillId="0" borderId="6">
      <alignment horizontal="left"/>
    </xf>
    <xf numFmtId="0" fontId="34" fillId="0" borderId="6">
      <alignment horizontal="left" wrapText="1"/>
    </xf>
    <xf numFmtId="0" fontId="34" fillId="0" borderId="6">
      <alignment horizontal="left" wrapText="1"/>
    </xf>
    <xf numFmtId="2" fontId="35" fillId="0" borderId="0">
      <alignment horizontal="right"/>
      <protection locked="0"/>
    </xf>
    <xf numFmtId="0" fontId="36" fillId="0" borderId="0" applyNumberFormat="0" applyFill="0" applyBorder="0" applyAlignment="0" applyProtection="0"/>
    <xf numFmtId="0" fontId="29" fillId="0" borderId="7" applyNumberFormat="0" applyFont="0" applyFill="0" applyAlignment="0" applyProtection="0"/>
    <xf numFmtId="0" fontId="29" fillId="0" borderId="7" applyNumberFormat="0" applyFont="0" applyFill="0" applyAlignment="0" applyProtection="0"/>
    <xf numFmtId="0" fontId="29" fillId="0" borderId="8" applyNumberFormat="0" applyFont="0" applyFill="0" applyAlignment="0" applyProtection="0"/>
    <xf numFmtId="3" fontId="27" fillId="57" borderId="0" applyNumberFormat="0" applyBorder="0" applyAlignment="0" applyProtection="0"/>
    <xf numFmtId="198" fontId="37" fillId="54" borderId="0"/>
    <xf numFmtId="0" fontId="38" fillId="0" borderId="0"/>
    <xf numFmtId="199" fontId="4" fillId="0" borderId="0" applyFill="0" applyBorder="0" applyAlignment="0"/>
    <xf numFmtId="171" fontId="19" fillId="0" borderId="0" applyFill="0" applyBorder="0" applyAlignment="0"/>
    <xf numFmtId="200" fontId="19" fillId="0" borderId="0" applyFill="0" applyBorder="0" applyAlignment="0"/>
    <xf numFmtId="201" fontId="19" fillId="0" borderId="0" applyFill="0" applyBorder="0" applyAlignment="0"/>
    <xf numFmtId="202"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39" fillId="2" borderId="9" applyNumberFormat="0" applyAlignment="0" applyProtection="0"/>
    <xf numFmtId="0" fontId="40" fillId="58" borderId="10" applyNumberFormat="0" applyAlignment="0" applyProtection="0"/>
    <xf numFmtId="0" fontId="39" fillId="2" borderId="9" applyNumberFormat="0" applyAlignment="0" applyProtection="0"/>
    <xf numFmtId="0" fontId="40" fillId="58" borderId="10" applyNumberFormat="0" applyAlignment="0" applyProtection="0"/>
    <xf numFmtId="0" fontId="41" fillId="59" borderId="9" applyNumberFormat="0" applyAlignment="0" applyProtection="0"/>
    <xf numFmtId="0" fontId="40" fillId="58" borderId="10" applyNumberFormat="0" applyAlignment="0" applyProtection="0"/>
    <xf numFmtId="0" fontId="40" fillId="58" borderId="10" applyNumberFormat="0" applyAlignment="0" applyProtection="0"/>
    <xf numFmtId="0" fontId="41" fillId="59" borderId="9" applyNumberFormat="0" applyAlignment="0" applyProtection="0"/>
    <xf numFmtId="0" fontId="34" fillId="0" borderId="11">
      <alignment horizontal="right" vertical="center"/>
    </xf>
    <xf numFmtId="0" fontId="23" fillId="0" borderId="0" applyFont="0" applyFill="0" applyBorder="0" applyAlignment="0" applyProtection="0"/>
    <xf numFmtId="0" fontId="23" fillId="0" borderId="0" applyFont="0" applyFill="0" applyBorder="0" applyAlignment="0" applyProtection="0"/>
    <xf numFmtId="3" fontId="42" fillId="0" borderId="0" applyNumberFormat="0" applyBorder="0"/>
    <xf numFmtId="204" fontId="42" fillId="60" borderId="0" applyNumberFormat="0" applyAlignment="0"/>
    <xf numFmtId="205" fontId="43" fillId="0" borderId="0" applyFill="0" applyBorder="0" applyAlignment="0" applyProtection="0"/>
    <xf numFmtId="0" fontId="44" fillId="61" borderId="12" applyNumberFormat="0" applyAlignment="0" applyProtection="0"/>
    <xf numFmtId="0" fontId="44" fillId="45" borderId="12" applyNumberFormat="0" applyAlignment="0" applyProtection="0"/>
    <xf numFmtId="0" fontId="44" fillId="61" borderId="12" applyNumberFormat="0" applyAlignment="0" applyProtection="0"/>
    <xf numFmtId="0" fontId="44" fillId="45" borderId="12" applyNumberFormat="0" applyAlignment="0" applyProtection="0"/>
    <xf numFmtId="0" fontId="44" fillId="38" borderId="12" applyNumberFormat="0" applyAlignment="0" applyProtection="0"/>
    <xf numFmtId="0" fontId="44" fillId="45" borderId="12" applyNumberFormat="0" applyAlignment="0" applyProtection="0"/>
    <xf numFmtId="0" fontId="44" fillId="45" borderId="12" applyNumberFormat="0" applyAlignment="0" applyProtection="0"/>
    <xf numFmtId="0" fontId="44" fillId="38" borderId="12" applyNumberFormat="0" applyAlignment="0" applyProtection="0"/>
    <xf numFmtId="0" fontId="23" fillId="0" borderId="0" applyNumberFormat="0" applyFill="0" applyBorder="0" applyProtection="0">
      <alignment horizontal="center" wrapText="1"/>
    </xf>
    <xf numFmtId="0" fontId="3" fillId="0" borderId="0">
      <alignment horizontal="center" wrapText="1"/>
      <protection hidden="1"/>
    </xf>
    <xf numFmtId="4" fontId="27" fillId="62" borderId="13" applyNumberFormat="0" applyProtection="0">
      <alignment horizontal="right" wrapText="1"/>
    </xf>
    <xf numFmtId="206" fontId="45" fillId="0" borderId="0">
      <alignment horizontal="left"/>
    </xf>
    <xf numFmtId="0" fontId="26" fillId="0" borderId="14">
      <alignment horizontal="left" wrapText="1"/>
    </xf>
    <xf numFmtId="3" fontId="3" fillId="0" borderId="0"/>
    <xf numFmtId="43" fontId="139" fillId="0" borderId="0" applyFont="0" applyFill="0" applyBorder="0" applyAlignment="0" applyProtection="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44" fontId="19" fillId="0" borderId="0" applyFont="0" applyFill="0" applyBorder="0" applyAlignment="0" applyProtection="0"/>
    <xf numFmtId="44" fontId="19" fillId="0" borderId="0" applyFont="0" applyFill="0" applyBorder="0" applyAlignment="0" applyProtection="0"/>
    <xf numFmtId="208" fontId="3" fillId="0" borderId="0" applyFont="0" applyFill="0" applyBorder="0" applyAlignment="0" applyProtection="0"/>
    <xf numFmtId="0" fontId="46" fillId="0" borderId="0" applyFont="0" applyFill="0" applyBorder="0" applyAlignment="0" applyProtection="0">
      <alignment horizontal="right"/>
    </xf>
    <xf numFmtId="209" fontId="3"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43" fontId="3"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66"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9" fontId="3" fillId="0" borderId="0" applyFont="0" applyFill="0" applyBorder="0" applyAlignment="0" applyProtection="0"/>
    <xf numFmtId="43" fontId="3" fillId="0" borderId="0" applyFont="0" applyFill="0" applyBorder="0" applyAlignment="0" applyProtection="0"/>
    <xf numFmtId="43" fontId="139"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38" fontId="7" fillId="0" borderId="0" applyFill="0" applyBorder="0" applyProtection="0"/>
    <xf numFmtId="0" fontId="3" fillId="0" borderId="0"/>
    <xf numFmtId="43" fontId="3" fillId="0" borderId="0" applyFont="0" applyFill="0" applyBorder="0" applyAlignment="0" applyProtection="0"/>
    <xf numFmtId="3" fontId="3" fillId="0" borderId="0" applyFont="0" applyFill="0" applyBorder="0" applyAlignment="0" applyProtection="0"/>
    <xf numFmtId="37" fontId="3" fillId="0" borderId="0">
      <alignment horizontal="center"/>
    </xf>
    <xf numFmtId="0" fontId="47" fillId="0" borderId="2" applyBorder="0" applyProtection="0"/>
    <xf numFmtId="0" fontId="48" fillId="63" borderId="0">
      <alignment horizontal="center" vertical="center" wrapText="1"/>
    </xf>
    <xf numFmtId="1" fontId="49" fillId="0" borderId="0">
      <alignment horizontal="right"/>
    </xf>
    <xf numFmtId="211" fontId="50" fillId="0" borderId="0">
      <alignment horizontal="center"/>
    </xf>
    <xf numFmtId="4" fontId="27" fillId="0" borderId="0"/>
    <xf numFmtId="0" fontId="51" fillId="0" borderId="0" applyNumberFormat="0" applyAlignment="0">
      <alignment horizontal="left"/>
    </xf>
    <xf numFmtId="0" fontId="52" fillId="0" borderId="0" applyNumberFormat="0" applyAlignment="0"/>
    <xf numFmtId="170" fontId="3" fillId="0" borderId="0" applyFill="0" applyBorder="0">
      <alignment horizontal="right"/>
      <protection locked="0"/>
    </xf>
    <xf numFmtId="44" fontId="3" fillId="0" borderId="0" applyFont="0" applyFill="0" applyBorder="0" applyAlignment="0" applyProtection="0"/>
    <xf numFmtId="171" fontId="19" fillId="0" borderId="0" applyFont="0" applyFill="0" applyBorder="0" applyAlignment="0" applyProtection="0"/>
    <xf numFmtId="0" fontId="46" fillId="0" borderId="0" applyFont="0" applyFill="0" applyBorder="0" applyAlignment="0" applyProtection="0">
      <alignment horizontal="right"/>
    </xf>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212"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212" fontId="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5" fontId="23" fillId="0" borderId="0"/>
    <xf numFmtId="5" fontId="23" fillId="0" borderId="0"/>
    <xf numFmtId="213" fontId="3" fillId="0" borderId="0" applyFont="0" applyFill="0" applyBorder="0" applyAlignment="0" applyProtection="0"/>
    <xf numFmtId="0" fontId="23"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6" fontId="20" fillId="0" borderId="0" applyFont="0" applyFill="0" applyBorder="0" applyAlignment="0" applyProtection="0"/>
    <xf numFmtId="0" fontId="46" fillId="0" borderId="0" applyFont="0" applyFill="0" applyBorder="0" applyAlignment="0" applyProtection="0"/>
    <xf numFmtId="14" fontId="11" fillId="0" borderId="0" applyFill="0" applyBorder="0" applyAlignment="0"/>
    <xf numFmtId="174" fontId="20" fillId="0" borderId="0" applyFont="0" applyFill="0" applyBorder="0" applyAlignment="0" applyProtection="0"/>
    <xf numFmtId="178" fontId="3" fillId="0" borderId="0" applyFont="0" applyFill="0" applyBorder="0" applyAlignment="0" applyProtection="0">
      <alignment horizontal="right"/>
    </xf>
    <xf numFmtId="0" fontId="53" fillId="54" borderId="0" applyNumberFormat="0" applyBorder="0" applyAlignment="0" applyProtection="0"/>
    <xf numFmtId="0" fontId="54" fillId="64" borderId="0" applyNumberFormat="0" applyFill="0" applyAlignment="0" applyProtection="0">
      <alignment horizontal="centerContinuous" vertical="center"/>
    </xf>
    <xf numFmtId="214" fontId="3" fillId="0" borderId="0" applyFont="0" applyFill="0" applyBorder="0" applyAlignment="0" applyProtection="0"/>
    <xf numFmtId="0" fontId="3" fillId="0" borderId="0" applyFont="0" applyFill="0" applyBorder="0" applyAlignment="0" applyProtection="0"/>
    <xf numFmtId="215" fontId="3" fillId="0" borderId="2">
      <alignment horizontal="center"/>
    </xf>
    <xf numFmtId="216" fontId="3" fillId="54" borderId="2">
      <alignment horizontal="center"/>
    </xf>
    <xf numFmtId="7" fontId="55" fillId="0" borderId="2"/>
    <xf numFmtId="7" fontId="55" fillId="0" borderId="2"/>
    <xf numFmtId="0" fontId="46" fillId="0" borderId="15" applyNumberFormat="0" applyFont="0" applyFill="0" applyAlignment="0" applyProtection="0"/>
    <xf numFmtId="0" fontId="56" fillId="65"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9" borderId="0" applyNumberFormat="0" applyBorder="0" applyAlignment="0" applyProtection="0"/>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57" fillId="0" borderId="0" applyNumberFormat="0" applyAlignment="0">
      <alignment horizontal="left"/>
    </xf>
    <xf numFmtId="37" fontId="3" fillId="25" borderId="16">
      <protection locked="0"/>
    </xf>
    <xf numFmtId="0" fontId="3"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180" fontId="3" fillId="0" borderId="0" applyFont="0" applyFill="0" applyBorder="0">
      <alignment horizontal="left"/>
    </xf>
    <xf numFmtId="9" fontId="3" fillId="54" borderId="17">
      <alignment horizontal="center"/>
    </xf>
    <xf numFmtId="211" fontId="50" fillId="0" borderId="0">
      <alignment horizontal="center"/>
    </xf>
    <xf numFmtId="2" fontId="3" fillId="0" borderId="0" applyFont="0" applyFill="0" applyBorder="0" applyAlignment="0" applyProtection="0"/>
    <xf numFmtId="0" fontId="61" fillId="0" borderId="0" applyFill="0" applyBorder="0" applyProtection="0">
      <alignment horizontal="left"/>
    </xf>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8"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62" fillId="70" borderId="0" applyNumberFormat="0" applyBorder="0" applyAlignment="0" applyProtection="0"/>
    <xf numFmtId="38" fontId="23" fillId="57" borderId="0" applyNumberFormat="0" applyBorder="0" applyAlignment="0" applyProtection="0"/>
    <xf numFmtId="0" fontId="3" fillId="0" borderId="0"/>
    <xf numFmtId="0" fontId="3" fillId="0" borderId="0"/>
    <xf numFmtId="0" fontId="46" fillId="0" borderId="0" applyFont="0" applyFill="0" applyBorder="0" applyAlignment="0" applyProtection="0">
      <alignment horizontal="right"/>
    </xf>
    <xf numFmtId="0" fontId="63" fillId="60" borderId="0"/>
    <xf numFmtId="0" fontId="26" fillId="56" borderId="18">
      <alignment vertical="top" wrapText="1"/>
    </xf>
    <xf numFmtId="0" fontId="64" fillId="0" borderId="19" applyNumberFormat="0" applyAlignment="0" applyProtection="0">
      <alignment horizontal="left" vertical="center"/>
    </xf>
    <xf numFmtId="0" fontId="64" fillId="0" borderId="20">
      <alignment horizontal="left" vertical="center"/>
    </xf>
    <xf numFmtId="4" fontId="65" fillId="57" borderId="0" applyNumberFormat="0" applyFill="0" applyBorder="0" applyAlignment="0" applyProtection="0"/>
    <xf numFmtId="0" fontId="23" fillId="0" borderId="0" applyNumberFormat="0" applyFont="0" applyFill="0" applyBorder="0" applyProtection="0">
      <alignment horizontal="center" vertical="top" wrapText="1"/>
    </xf>
    <xf numFmtId="0" fontId="66" fillId="0" borderId="21" applyNumberFormat="0" applyFill="0" applyAlignment="0" applyProtection="0"/>
    <xf numFmtId="0" fontId="67" fillId="0" borderId="0" applyNumberFormat="0" applyFill="0" applyBorder="0" applyAlignment="0" applyProtection="0"/>
    <xf numFmtId="0" fontId="66" fillId="0" borderId="21" applyNumberFormat="0" applyFill="0" applyAlignment="0" applyProtection="0"/>
    <xf numFmtId="0" fontId="67" fillId="0" borderId="0" applyNumberFormat="0" applyFill="0" applyBorder="0" applyAlignment="0" applyProtection="0"/>
    <xf numFmtId="0" fontId="66" fillId="0" borderId="2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22" applyNumberFormat="0" applyFill="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23" applyNumberFormat="0" applyFill="0" applyAlignment="0" applyProtection="0"/>
    <xf numFmtId="0" fontId="69" fillId="0" borderId="25" applyNumberFormat="0" applyFill="0" applyAlignment="0" applyProtection="0"/>
    <xf numFmtId="0" fontId="70" fillId="0" borderId="0" applyProtection="0">
      <alignment horizontal="left"/>
    </xf>
    <xf numFmtId="0" fontId="69" fillId="0" borderId="25" applyNumberFormat="0" applyFill="0" applyAlignment="0" applyProtection="0"/>
    <xf numFmtId="0" fontId="70" fillId="0" borderId="0" applyProtection="0">
      <alignment horizontal="left"/>
    </xf>
    <xf numFmtId="0" fontId="70" fillId="0" borderId="0" applyProtection="0">
      <alignment horizontal="left"/>
    </xf>
    <xf numFmtId="0" fontId="70" fillId="0" borderId="0" applyProtection="0">
      <alignment horizontal="left"/>
    </xf>
    <xf numFmtId="0" fontId="69"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0"/>
    <xf numFmtId="0" fontId="3" fillId="0" borderId="0"/>
    <xf numFmtId="0" fontId="3" fillId="57" borderId="0">
      <alignment vertical="top"/>
    </xf>
    <xf numFmtId="0" fontId="72" fillId="57" borderId="0">
      <alignment vertical="top"/>
    </xf>
    <xf numFmtId="0" fontId="73" fillId="0" borderId="7">
      <alignment horizontal="center"/>
    </xf>
    <xf numFmtId="0" fontId="73" fillId="0" borderId="7">
      <alignment horizontal="center"/>
    </xf>
    <xf numFmtId="0" fontId="73" fillId="0" borderId="0">
      <alignment horizontal="center"/>
    </xf>
    <xf numFmtId="182" fontId="3" fillId="0" borderId="0">
      <alignment horizontal="left"/>
    </xf>
    <xf numFmtId="0" fontId="74" fillId="54" borderId="26">
      <alignment horizontal="center"/>
    </xf>
    <xf numFmtId="0" fontId="26" fillId="0" borderId="0">
      <protection hidden="1"/>
    </xf>
    <xf numFmtId="0" fontId="75" fillId="54" borderId="27" applyNumberFormat="0" applyFont="0" applyBorder="0" applyAlignment="0" applyProtection="0">
      <alignment horizontal="center"/>
    </xf>
    <xf numFmtId="0" fontId="80" fillId="0" borderId="0" applyNumberFormat="0" applyFill="0" applyBorder="0" applyAlignment="0" applyProtection="0">
      <alignment vertical="top"/>
      <protection locked="0"/>
    </xf>
    <xf numFmtId="10" fontId="23" fillId="25" borderId="14" applyNumberFormat="0" applyBorder="0" applyAlignment="0" applyProtection="0"/>
    <xf numFmtId="217" fontId="22" fillId="0" borderId="14">
      <protection locked="0"/>
    </xf>
    <xf numFmtId="0" fontId="76" fillId="6" borderId="9" applyNumberFormat="0" applyAlignment="0" applyProtection="0"/>
    <xf numFmtId="9" fontId="3" fillId="25" borderId="4" applyNumberFormat="0" applyFont="0" applyAlignment="0">
      <protection locked="0"/>
    </xf>
    <xf numFmtId="0" fontId="76" fillId="6" borderId="9" applyNumberFormat="0" applyAlignment="0" applyProtection="0"/>
    <xf numFmtId="9" fontId="3" fillId="25" borderId="4" applyNumberFormat="0" applyFont="0" applyAlignment="0">
      <protection locked="0"/>
    </xf>
    <xf numFmtId="0" fontId="77" fillId="50" borderId="9" applyNumberFormat="0" applyAlignment="0" applyProtection="0"/>
    <xf numFmtId="9" fontId="3" fillId="25" borderId="4" applyNumberFormat="0" applyFont="0" applyAlignment="0">
      <protection locked="0"/>
    </xf>
    <xf numFmtId="9" fontId="3" fillId="25" borderId="4" applyNumberFormat="0" applyFont="0" applyAlignment="0">
      <protection locked="0"/>
    </xf>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171" fontId="78" fillId="71" borderId="0"/>
    <xf numFmtId="37" fontId="72" fillId="57" borderId="0" applyNumberFormat="0" applyFont="0" applyBorder="0" applyAlignment="0">
      <protection locked="0"/>
    </xf>
    <xf numFmtId="0" fontId="3" fillId="0" borderId="14" applyNumberFormat="0">
      <alignment horizontal="left" wrapText="1"/>
      <protection locked="0"/>
    </xf>
    <xf numFmtId="0" fontId="3" fillId="0" borderId="0" applyFill="0" applyBorder="0">
      <alignment horizontal="right"/>
      <protection locked="0"/>
    </xf>
    <xf numFmtId="218" fontId="3" fillId="0" borderId="0" applyFill="0" applyBorder="0">
      <alignment horizontal="right"/>
      <protection locked="0"/>
    </xf>
    <xf numFmtId="0" fontId="26" fillId="72" borderId="28">
      <alignment horizontal="left" vertical="center" wrapText="1"/>
    </xf>
    <xf numFmtId="219" fontId="3" fillId="0" borderId="0" applyFont="0" applyFill="0" applyBorder="0" applyAlignment="0" applyProtection="0"/>
    <xf numFmtId="6" fontId="3" fillId="0" borderId="0" applyFont="0" applyFill="0" applyBorder="0" applyAlignment="0" applyProtection="0"/>
    <xf numFmtId="0" fontId="79" fillId="0" borderId="0" applyNumberFormat="0" applyFill="0" applyBorder="0" applyProtection="0">
      <alignment horizontal="left" vertical="center"/>
    </xf>
    <xf numFmtId="0" fontId="3" fillId="25" borderId="14" applyNumberFormat="0" applyProtection="0">
      <alignment vertical="center" wrapText="1"/>
    </xf>
    <xf numFmtId="0" fontId="20" fillId="0" borderId="0" applyNumberFormat="0" applyFont="0" applyFill="0" applyBorder="0" applyProtection="0">
      <alignment horizontal="left" vertical="center"/>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82" fillId="0" borderId="29" applyNumberFormat="0" applyFill="0" applyAlignment="0" applyProtection="0"/>
    <xf numFmtId="0" fontId="62" fillId="0" borderId="30" applyNumberFormat="0" applyFill="0" applyAlignment="0" applyProtection="0"/>
    <xf numFmtId="0" fontId="82" fillId="0" borderId="29"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83" fillId="0" borderId="31" applyNumberFormat="0" applyFill="0" applyAlignment="0" applyProtection="0"/>
    <xf numFmtId="171" fontId="84" fillId="73" borderId="0"/>
    <xf numFmtId="9" fontId="27" fillId="57" borderId="0" applyNumberFormat="0" applyFont="0" applyBorder="0" applyAlignment="0">
      <protection locked="0"/>
    </xf>
    <xf numFmtId="0" fontId="20" fillId="0" borderId="0" applyNumberFormat="0" applyFill="0" applyBorder="0" applyAlignment="0" applyProtection="0"/>
    <xf numFmtId="0" fontId="20" fillId="0" borderId="0" applyNumberFormat="0" applyFill="0" applyBorder="0" applyAlignment="0" applyProtection="0"/>
    <xf numFmtId="0" fontId="85" fillId="0" borderId="0" applyNumberFormat="0" applyFill="0" applyBorder="0" applyAlignment="0" applyProtection="0"/>
    <xf numFmtId="220" fontId="3" fillId="0" borderId="0" applyFont="0" applyFill="0" applyBorder="0" applyAlignment="0" applyProtection="0"/>
    <xf numFmtId="38" fontId="7" fillId="0" borderId="0" applyFont="0" applyFill="0" applyBorder="0" applyAlignment="0" applyProtection="0"/>
    <xf numFmtId="40" fontId="7"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221" fontId="4" fillId="0" borderId="0"/>
    <xf numFmtId="6" fontId="7" fillId="0" borderId="0" applyFont="0" applyFill="0" applyBorder="0" applyAlignment="0" applyProtection="0"/>
    <xf numFmtId="8" fontId="7"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222" fontId="3" fillId="0" borderId="0">
      <alignment horizontal="right"/>
    </xf>
    <xf numFmtId="0" fontId="46" fillId="0" borderId="0" applyFont="0" applyFill="0" applyBorder="0" applyAlignment="0" applyProtection="0">
      <alignment horizontal="right"/>
    </xf>
    <xf numFmtId="0" fontId="86" fillId="18" borderId="0" applyNumberFormat="0" applyBorder="0" applyAlignment="0" applyProtection="0"/>
    <xf numFmtId="0" fontId="62" fillId="50" borderId="0" applyNumberFormat="0" applyBorder="0" applyAlignment="0" applyProtection="0"/>
    <xf numFmtId="0" fontId="86" fillId="18"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86" fillId="50" borderId="0" applyNumberFormat="0" applyBorder="0" applyAlignment="0" applyProtection="0"/>
    <xf numFmtId="37" fontId="87" fillId="0" borderId="0"/>
    <xf numFmtId="0" fontId="3" fillId="0" borderId="32">
      <alignment horizontal="center"/>
    </xf>
    <xf numFmtId="0" fontId="3" fillId="57" borderId="14" applyNumberFormat="0" applyAlignment="0"/>
    <xf numFmtId="0" fontId="52" fillId="0" borderId="0"/>
    <xf numFmtId="0" fontId="52" fillId="0" borderId="0"/>
    <xf numFmtId="223" fontId="3" fillId="0" borderId="0"/>
    <xf numFmtId="224" fontId="37" fillId="0" borderId="33"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4" fillId="0" borderId="0"/>
    <xf numFmtId="0" fontId="194" fillId="0" borderId="0"/>
    <xf numFmtId="0" fontId="3" fillId="0" borderId="0"/>
    <xf numFmtId="0" fontId="3" fillId="0" borderId="0"/>
    <xf numFmtId="0" fontId="195" fillId="0" borderId="0"/>
    <xf numFmtId="0" fontId="194" fillId="0" borderId="0"/>
    <xf numFmtId="0" fontId="194" fillId="0" borderId="0"/>
    <xf numFmtId="0" fontId="72" fillId="0" borderId="0"/>
    <xf numFmtId="0" fontId="3" fillId="0" borderId="0"/>
    <xf numFmtId="0" fontId="194" fillId="0" borderId="0"/>
    <xf numFmtId="0" fontId="194" fillId="0" borderId="0"/>
    <xf numFmtId="0" fontId="3" fillId="0" borderId="0"/>
    <xf numFmtId="0" fontId="3" fillId="0" borderId="0"/>
    <xf numFmtId="0" fontId="194" fillId="0" borderId="0"/>
    <xf numFmtId="0" fontId="16" fillId="0" borderId="0"/>
    <xf numFmtId="0" fontId="2" fillId="0" borderId="0"/>
    <xf numFmtId="0" fontId="193" fillId="0" borderId="0"/>
    <xf numFmtId="0" fontId="193" fillId="0" borderId="0"/>
    <xf numFmtId="0" fontId="7" fillId="0" borderId="0"/>
    <xf numFmtId="0" fontId="3" fillId="0" borderId="0"/>
    <xf numFmtId="0" fontId="3" fillId="0" borderId="0"/>
    <xf numFmtId="0" fontId="3" fillId="0" borderId="0"/>
    <xf numFmtId="0" fontId="3" fillId="0" borderId="0"/>
    <xf numFmtId="0" fontId="3" fillId="0" borderId="0"/>
    <xf numFmtId="225" fontId="3" fillId="0" borderId="0"/>
    <xf numFmtId="37" fontId="3" fillId="0" borderId="0"/>
    <xf numFmtId="37" fontId="88" fillId="0" borderId="0"/>
    <xf numFmtId="37" fontId="89" fillId="0" borderId="0"/>
    <xf numFmtId="37" fontId="23" fillId="0" borderId="0"/>
    <xf numFmtId="0" fontId="3" fillId="74" borderId="14" applyNumberFormat="0" applyFont="0" applyBorder="0" applyAlignment="0" applyProtection="0"/>
    <xf numFmtId="0" fontId="3" fillId="9" borderId="16" applyNumberFormat="0" applyFont="0" applyAlignment="0" applyProtection="0"/>
    <xf numFmtId="0" fontId="23" fillId="49" borderId="10" applyNumberFormat="0" applyFont="0" applyAlignment="0" applyProtection="0"/>
    <xf numFmtId="0" fontId="3" fillId="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40" fontId="14" fillId="0" borderId="0" applyFont="0" applyFill="0" applyBorder="0" applyAlignment="0" applyProtection="0"/>
    <xf numFmtId="38" fontId="14" fillId="0" borderId="0" applyFont="0" applyFill="0" applyBorder="0" applyAlignment="0" applyProtection="0"/>
    <xf numFmtId="226" fontId="3" fillId="0" borderId="0"/>
    <xf numFmtId="0" fontId="90" fillId="2" borderId="34" applyNumberFormat="0" applyAlignment="0" applyProtection="0"/>
    <xf numFmtId="0" fontId="90" fillId="58" borderId="34" applyNumberFormat="0" applyAlignment="0" applyProtection="0"/>
    <xf numFmtId="0" fontId="90" fillId="2" borderId="34" applyNumberFormat="0" applyAlignment="0" applyProtection="0"/>
    <xf numFmtId="0" fontId="90" fillId="58" borderId="34" applyNumberFormat="0" applyAlignment="0" applyProtection="0"/>
    <xf numFmtId="0" fontId="90" fillId="59" borderId="34" applyNumberFormat="0" applyAlignment="0" applyProtection="0"/>
    <xf numFmtId="0" fontId="90" fillId="58" borderId="34" applyNumberFormat="0" applyAlignment="0" applyProtection="0"/>
    <xf numFmtId="0" fontId="90" fillId="58" borderId="34" applyNumberFormat="0" applyAlignment="0" applyProtection="0"/>
    <xf numFmtId="0" fontId="90" fillId="59" borderId="34" applyNumberFormat="0" applyAlignment="0" applyProtection="0"/>
    <xf numFmtId="40" fontId="11" fillId="13" borderId="0">
      <alignment horizontal="right"/>
    </xf>
    <xf numFmtId="0" fontId="91" fillId="75" borderId="0">
      <alignment horizontal="center"/>
    </xf>
    <xf numFmtId="0" fontId="92" fillId="76" borderId="0"/>
    <xf numFmtId="0" fontId="93" fillId="13" borderId="0" applyBorder="0">
      <alignment horizontal="centerContinuous"/>
    </xf>
    <xf numFmtId="0" fontId="94" fillId="76" borderId="0" applyBorder="0">
      <alignment horizontal="centerContinuous"/>
    </xf>
    <xf numFmtId="0" fontId="95" fillId="0" borderId="0" applyFill="0" applyBorder="0" applyProtection="0">
      <alignment horizontal="left"/>
    </xf>
    <xf numFmtId="0" fontId="96" fillId="0" borderId="0" applyFill="0" applyBorder="0" applyProtection="0">
      <alignment horizontal="left"/>
    </xf>
    <xf numFmtId="1" fontId="97" fillId="0" borderId="0" applyProtection="0">
      <alignment horizontal="right" vertical="center"/>
    </xf>
    <xf numFmtId="0" fontId="98" fillId="0" borderId="0">
      <alignment horizontal="center"/>
    </xf>
    <xf numFmtId="0" fontId="99" fillId="0" borderId="0">
      <alignment horizontal="center"/>
    </xf>
    <xf numFmtId="211" fontId="100" fillId="0" borderId="0">
      <alignment horizontal="right"/>
    </xf>
    <xf numFmtId="211" fontId="100" fillId="0" borderId="0">
      <alignment horizontal="right"/>
    </xf>
    <xf numFmtId="14" fontId="29" fillId="0" borderId="0">
      <alignment horizontal="center" wrapText="1"/>
      <protection locked="0"/>
    </xf>
    <xf numFmtId="9" fontId="139" fillId="0" borderId="0" applyFont="0" applyFill="0" applyBorder="0" applyAlignment="0" applyProtection="0"/>
    <xf numFmtId="0" fontId="23" fillId="0" borderId="0"/>
    <xf numFmtId="202" fontId="19" fillId="0" borderId="0" applyFont="0" applyFill="0" applyBorder="0" applyAlignment="0" applyProtection="0"/>
    <xf numFmtId="227"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1"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0"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0" fillId="0" borderId="0" applyFont="0" applyFill="0" applyBorder="0" applyAlignment="0" applyProtection="0"/>
    <xf numFmtId="9" fontId="3" fillId="0" borderId="0" applyFont="0" applyFill="0" applyBorder="0" applyAlignment="0" applyProtection="0"/>
    <xf numFmtId="9" fontId="1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28" fontId="29" fillId="0" borderId="0" applyFont="0" applyFill="0" applyBorder="0" applyProtection="0">
      <alignment horizontal="right"/>
    </xf>
    <xf numFmtId="9" fontId="3" fillId="0" borderId="0"/>
    <xf numFmtId="9" fontId="88" fillId="0" borderId="0"/>
    <xf numFmtId="9" fontId="23" fillId="0" borderId="0"/>
    <xf numFmtId="229" fontId="3" fillId="0" borderId="0" applyFont="0" applyFill="0" applyBorder="0" applyAlignment="0" applyProtection="0"/>
    <xf numFmtId="230" fontId="3" fillId="0" borderId="0"/>
    <xf numFmtId="9" fontId="7" fillId="0" borderId="35" applyNumberFormat="0" applyBorder="0"/>
    <xf numFmtId="231" fontId="3" fillId="0" borderId="0" applyFill="0" applyBorder="0">
      <alignment horizontal="right"/>
      <protection locked="0"/>
    </xf>
    <xf numFmtId="44" fontId="19" fillId="0" borderId="0" applyFill="0" applyBorder="0" applyAlignment="0"/>
    <xf numFmtId="44" fontId="19" fillId="0" borderId="0" applyFill="0" applyBorder="0" applyAlignment="0"/>
    <xf numFmtId="171" fontId="19" fillId="0" borderId="0" applyFill="0" applyBorder="0" applyAlignment="0"/>
    <xf numFmtId="44"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232" fontId="29" fillId="0" borderId="0" applyFill="0" applyBorder="0" applyAlignment="0" applyProtection="0"/>
    <xf numFmtId="5" fontId="101" fillId="0" borderId="0"/>
    <xf numFmtId="5" fontId="101" fillId="0" borderId="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0" fontId="102" fillId="0" borderId="7">
      <alignment horizontal="center"/>
    </xf>
    <xf numFmtId="0" fontId="102" fillId="0" borderId="7">
      <alignment horizontal="center"/>
    </xf>
    <xf numFmtId="3" fontId="7" fillId="0" borderId="0" applyFont="0" applyFill="0" applyBorder="0" applyAlignment="0" applyProtection="0"/>
    <xf numFmtId="0" fontId="7" fillId="77" borderId="0" applyNumberFormat="0" applyFont="0" applyBorder="0" applyAlignment="0" applyProtection="0"/>
    <xf numFmtId="41" fontId="103" fillId="0" borderId="0">
      <alignment horizontal="center"/>
    </xf>
    <xf numFmtId="41" fontId="103" fillId="0" borderId="0">
      <alignment horizontal="center"/>
    </xf>
    <xf numFmtId="233" fontId="3" fillId="0" borderId="0">
      <alignment horizontal="right"/>
      <protection locked="0"/>
    </xf>
    <xf numFmtId="0" fontId="104" fillId="78" borderId="0" applyNumberFormat="0" applyFont="0" applyBorder="0" applyAlignment="0">
      <alignment horizontal="center"/>
    </xf>
    <xf numFmtId="0" fontId="105" fillId="79" borderId="36" applyNumberFormat="0" applyBorder="0" applyAlignment="0">
      <alignment horizontal="center"/>
    </xf>
    <xf numFmtId="2" fontId="29" fillId="0" borderId="0">
      <alignment vertical="center" wrapText="1"/>
    </xf>
    <xf numFmtId="234" fontId="27" fillId="0" borderId="0"/>
    <xf numFmtId="14" fontId="98" fillId="0" borderId="0" applyNumberFormat="0" applyFill="0" applyBorder="0" applyAlignment="0" applyProtection="0">
      <alignment horizontal="left"/>
    </xf>
    <xf numFmtId="0" fontId="34" fillId="0" borderId="11">
      <alignment horizontal="left" vertical="center" wrapText="1"/>
    </xf>
    <xf numFmtId="0" fontId="79" fillId="0" borderId="0" applyNumberFormat="0" applyFill="0" applyBorder="0" applyProtection="0">
      <alignment horizontal="right" vertical="center"/>
    </xf>
    <xf numFmtId="3" fontId="27" fillId="62" borderId="13" applyNumberFormat="0" applyFill="0" applyBorder="0" applyProtection="0">
      <alignment horizontal="left"/>
    </xf>
    <xf numFmtId="0" fontId="3" fillId="0" borderId="0"/>
    <xf numFmtId="0" fontId="3" fillId="0" borderId="0"/>
    <xf numFmtId="4" fontId="106" fillId="18" borderId="37" applyNumberFormat="0" applyProtection="0">
      <alignment vertical="center"/>
    </xf>
    <xf numFmtId="0" fontId="3" fillId="0" borderId="0"/>
    <xf numFmtId="4" fontId="107" fillId="18"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4" fontId="107" fillId="80" borderId="37" applyNumberFormat="0" applyProtection="0">
      <alignment vertical="center"/>
    </xf>
    <xf numFmtId="0" fontId="3" fillId="0" borderId="0"/>
    <xf numFmtId="4" fontId="106" fillId="18"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4" fontId="106" fillId="80" borderId="37" applyNumberFormat="0" applyProtection="0">
      <alignment horizontal="left" vertical="center" indent="1"/>
    </xf>
    <xf numFmtId="0" fontId="3" fillId="0" borderId="0"/>
    <xf numFmtId="0" fontId="106" fillId="18"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106" fillId="80" borderId="37" applyNumberFormat="0" applyProtection="0">
      <alignment horizontal="left" vertical="top" indent="1"/>
    </xf>
    <xf numFmtId="0" fontId="3" fillId="0" borderId="0"/>
    <xf numFmtId="4" fontId="106" fillId="4"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4" fontId="106" fillId="81" borderId="0" applyNumberFormat="0" applyProtection="0">
      <alignment horizontal="left" vertical="center" indent="1"/>
    </xf>
    <xf numFmtId="0" fontId="3" fillId="0" borderId="0"/>
    <xf numFmtId="4" fontId="11" fillId="5" borderId="37" applyNumberFormat="0" applyProtection="0">
      <alignment horizontal="right" vertical="center"/>
    </xf>
    <xf numFmtId="4" fontId="11" fillId="5" borderId="37" applyNumberFormat="0" applyProtection="0">
      <alignment horizontal="right" vertical="center"/>
    </xf>
    <xf numFmtId="0" fontId="3" fillId="0" borderId="0"/>
    <xf numFmtId="4" fontId="11" fillId="7" borderId="37" applyNumberFormat="0" applyProtection="0">
      <alignment horizontal="right" vertical="center"/>
    </xf>
    <xf numFmtId="4" fontId="11" fillId="7" borderId="37" applyNumberFormat="0" applyProtection="0">
      <alignment horizontal="right" vertical="center"/>
    </xf>
    <xf numFmtId="0" fontId="3" fillId="0" borderId="0"/>
    <xf numFmtId="4" fontId="11" fillId="33" borderId="37" applyNumberFormat="0" applyProtection="0">
      <alignment horizontal="right" vertical="center"/>
    </xf>
    <xf numFmtId="4" fontId="11" fillId="33" borderId="37" applyNumberFormat="0" applyProtection="0">
      <alignment horizontal="right" vertical="center"/>
    </xf>
    <xf numFmtId="0" fontId="3" fillId="0" borderId="0"/>
    <xf numFmtId="4" fontId="11" fillId="21" borderId="37" applyNumberFormat="0" applyProtection="0">
      <alignment horizontal="right" vertical="center"/>
    </xf>
    <xf numFmtId="4" fontId="11" fillId="21" borderId="37" applyNumberFormat="0" applyProtection="0">
      <alignment horizontal="right" vertical="center"/>
    </xf>
    <xf numFmtId="0" fontId="3" fillId="0" borderId="0"/>
    <xf numFmtId="4" fontId="11" fillId="24" borderId="37" applyNumberFormat="0" applyProtection="0">
      <alignment horizontal="right" vertical="center"/>
    </xf>
    <xf numFmtId="4" fontId="11" fillId="24" borderId="37" applyNumberFormat="0" applyProtection="0">
      <alignment horizontal="right" vertical="center"/>
    </xf>
    <xf numFmtId="0" fontId="3" fillId="0" borderId="0"/>
    <xf numFmtId="4" fontId="11" fillId="48" borderId="37" applyNumberFormat="0" applyProtection="0">
      <alignment horizontal="right" vertical="center"/>
    </xf>
    <xf numFmtId="4" fontId="11" fillId="48" borderId="37" applyNumberFormat="0" applyProtection="0">
      <alignment horizontal="right" vertical="center"/>
    </xf>
    <xf numFmtId="0" fontId="3" fillId="0" borderId="0"/>
    <xf numFmtId="4" fontId="11" fillId="19" borderId="37" applyNumberFormat="0" applyProtection="0">
      <alignment horizontal="right" vertical="center"/>
    </xf>
    <xf numFmtId="4" fontId="11" fillId="19" borderId="37" applyNumberFormat="0" applyProtection="0">
      <alignment horizontal="right" vertical="center"/>
    </xf>
    <xf numFmtId="0" fontId="3" fillId="0" borderId="0"/>
    <xf numFmtId="4" fontId="11" fillId="10" borderId="37" applyNumberFormat="0" applyProtection="0">
      <alignment horizontal="right" vertical="center"/>
    </xf>
    <xf numFmtId="4" fontId="11" fillId="10" borderId="37" applyNumberFormat="0" applyProtection="0">
      <alignment horizontal="right" vertical="center"/>
    </xf>
    <xf numFmtId="0" fontId="3" fillId="0" borderId="0"/>
    <xf numFmtId="4" fontId="11" fillId="17" borderId="37" applyNumberFormat="0" applyProtection="0">
      <alignment horizontal="right" vertical="center"/>
    </xf>
    <xf numFmtId="4" fontId="11" fillId="17" borderId="37" applyNumberFormat="0" applyProtection="0">
      <alignment horizontal="right" vertical="center"/>
    </xf>
    <xf numFmtId="0" fontId="3" fillId="0" borderId="0"/>
    <xf numFmtId="4" fontId="106" fillId="82" borderId="38"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4" fontId="108" fillId="83" borderId="0" applyNumberFormat="0" applyProtection="0">
      <alignment horizontal="left" vertical="center" indent="1"/>
    </xf>
    <xf numFmtId="0" fontId="3" fillId="0" borderId="0"/>
    <xf numFmtId="4" fontId="108" fillId="16" borderId="0" applyNumberFormat="0" applyProtection="0">
      <alignment horizontal="left" vertical="center" indent="1"/>
    </xf>
    <xf numFmtId="4" fontId="11" fillId="4" borderId="37" applyNumberFormat="0" applyProtection="0">
      <alignment horizontal="right" vertical="center"/>
    </xf>
    <xf numFmtId="4" fontId="11" fillId="4" borderId="37" applyNumberFormat="0" applyProtection="0">
      <alignment horizontal="right" vertical="center"/>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4" borderId="0" applyNumberFormat="0" applyProtection="0">
      <alignment horizontal="left" vertical="center" indent="1"/>
    </xf>
    <xf numFmtId="4" fontId="11" fillId="4"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0" fontId="3" fillId="0" borderId="0"/>
    <xf numFmtId="4" fontId="11" fillId="4" borderId="0" applyNumberFormat="0" applyProtection="0">
      <alignment horizontal="left" vertical="center" indent="1"/>
    </xf>
    <xf numFmtId="0" fontId="3" fillId="16"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0" borderId="0"/>
    <xf numFmtId="0" fontId="3" fillId="16" borderId="37" applyNumberFormat="0" applyProtection="0">
      <alignment horizontal="left" vertical="center" indent="1"/>
    </xf>
    <xf numFmtId="0" fontId="3" fillId="16" borderId="37" applyNumberFormat="0" applyProtection="0">
      <alignment horizontal="left" vertical="top" indent="1"/>
    </xf>
    <xf numFmtId="0" fontId="3" fillId="16"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0" borderId="0"/>
    <xf numFmtId="0" fontId="3" fillId="16" borderId="37" applyNumberFormat="0" applyProtection="0">
      <alignment horizontal="left" vertical="top" indent="1"/>
    </xf>
    <xf numFmtId="0" fontId="3" fillId="4"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0" borderId="0"/>
    <xf numFmtId="0" fontId="3" fillId="4" borderId="37" applyNumberFormat="0" applyProtection="0">
      <alignment horizontal="left" vertical="center" indent="1"/>
    </xf>
    <xf numFmtId="0" fontId="3" fillId="4" borderId="37" applyNumberFormat="0" applyProtection="0">
      <alignment horizontal="left" vertical="top" indent="1"/>
    </xf>
    <xf numFmtId="0" fontId="3" fillId="4"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0" borderId="0"/>
    <xf numFmtId="0" fontId="3" fillId="4" borderId="37" applyNumberFormat="0" applyProtection="0">
      <alignment horizontal="left" vertical="top" indent="1"/>
    </xf>
    <xf numFmtId="0" fontId="3" fillId="14"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0" borderId="0"/>
    <xf numFmtId="0" fontId="3" fillId="14" borderId="37" applyNumberFormat="0" applyProtection="0">
      <alignment horizontal="left" vertical="center" indent="1"/>
    </xf>
    <xf numFmtId="0" fontId="3" fillId="14" borderId="37" applyNumberFormat="0" applyProtection="0">
      <alignment horizontal="left" vertical="top" indent="1"/>
    </xf>
    <xf numFmtId="0" fontId="3" fillId="14"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0" borderId="0"/>
    <xf numFmtId="0" fontId="3" fillId="14" borderId="37" applyNumberFormat="0" applyProtection="0">
      <alignment horizontal="left" vertical="top" indent="1"/>
    </xf>
    <xf numFmtId="0" fontId="3" fillId="3"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0" borderId="0"/>
    <xf numFmtId="0" fontId="3" fillId="3" borderId="37" applyNumberFormat="0" applyProtection="0">
      <alignment horizontal="left" vertical="center" indent="1"/>
    </xf>
    <xf numFmtId="0" fontId="3" fillId="3" borderId="37" applyNumberFormat="0" applyProtection="0">
      <alignment horizontal="left" vertical="top" indent="1"/>
    </xf>
    <xf numFmtId="0" fontId="3" fillId="3"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0" borderId="0"/>
    <xf numFmtId="0" fontId="3" fillId="3" borderId="37" applyNumberFormat="0" applyProtection="0">
      <alignment horizontal="left" vertical="top" indent="1"/>
    </xf>
    <xf numFmtId="0" fontId="3" fillId="13" borderId="14" applyNumberFormat="0">
      <protection locked="0"/>
    </xf>
    <xf numFmtId="0" fontId="3" fillId="13" borderId="14"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3" fillId="0" borderId="0"/>
    <xf numFmtId="0" fontId="3" fillId="13" borderId="14" applyNumberFormat="0">
      <protection locked="0"/>
    </xf>
    <xf numFmtId="0" fontId="27" fillId="16" borderId="40" applyBorder="0"/>
    <xf numFmtId="4" fontId="11" fillId="9" borderId="37" applyNumberFormat="0" applyProtection="0">
      <alignment vertical="center"/>
    </xf>
    <xf numFmtId="4" fontId="11" fillId="9"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0" fontId="3" fillId="0" borderId="0"/>
    <xf numFmtId="4" fontId="109" fillId="9"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4" fontId="109" fillId="25" borderId="37" applyNumberFormat="0" applyProtection="0">
      <alignment vertical="center"/>
    </xf>
    <xf numFmtId="0" fontId="3" fillId="0" borderId="0"/>
    <xf numFmtId="4" fontId="11" fillId="9" borderId="37" applyNumberFormat="0" applyProtection="0">
      <alignment horizontal="left" vertical="center" indent="1"/>
    </xf>
    <xf numFmtId="4" fontId="11" fillId="9"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0" fontId="3" fillId="0" borderId="0"/>
    <xf numFmtId="0" fontId="11" fillId="9" borderId="37" applyNumberFormat="0" applyProtection="0">
      <alignment horizontal="left" vertical="top" indent="1"/>
    </xf>
    <xf numFmtId="0" fontId="11" fillId="9"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3" fillId="0" borderId="0"/>
    <xf numFmtId="4" fontId="11" fillId="3" borderId="37" applyNumberFormat="0" applyProtection="0">
      <alignment horizontal="right" vertical="center"/>
    </xf>
    <xf numFmtId="4" fontId="11" fillId="3" borderId="37" applyNumberFormat="0" applyProtection="0">
      <alignment horizontal="right" vertical="center"/>
    </xf>
    <xf numFmtId="0" fontId="3" fillId="0" borderId="0"/>
    <xf numFmtId="4" fontId="109" fillId="3" borderId="37" applyNumberFormat="0" applyProtection="0">
      <alignment horizontal="right" vertical="center"/>
    </xf>
    <xf numFmtId="0" fontId="3" fillId="0" borderId="0"/>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0" fontId="11" fillId="4" borderId="37" applyNumberFormat="0" applyProtection="0">
      <alignment horizontal="left" vertical="top" indent="1"/>
    </xf>
    <xf numFmtId="0" fontId="11" fillId="4"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3" fillId="0" borderId="0"/>
    <xf numFmtId="4" fontId="110" fillId="71" borderId="0" applyNumberFormat="0" applyProtection="0">
      <alignment horizontal="left" vertical="center" indent="1"/>
    </xf>
    <xf numFmtId="0" fontId="3" fillId="0" borderId="0"/>
    <xf numFmtId="0" fontId="23" fillId="85" borderId="14"/>
    <xf numFmtId="4" fontId="111" fillId="3" borderId="37" applyNumberFormat="0" applyProtection="0">
      <alignment horizontal="right" vertical="center"/>
    </xf>
    <xf numFmtId="0" fontId="3" fillId="0" borderId="0"/>
    <xf numFmtId="3" fontId="112" fillId="0" borderId="14" applyNumberFormat="0" applyFill="0" applyBorder="0" applyAlignment="0" applyProtection="0"/>
    <xf numFmtId="0" fontId="64" fillId="63" borderId="14">
      <alignment horizontal="center" vertical="center" wrapText="1"/>
      <protection hidden="1"/>
    </xf>
    <xf numFmtId="0" fontId="113" fillId="64" borderId="14" applyNumberFormat="0" applyFill="0" applyAlignment="0" applyProtection="0">
      <alignment horizontal="centerContinuous" vertical="center"/>
    </xf>
    <xf numFmtId="0" fontId="114" fillId="54" borderId="41">
      <protection locked="0"/>
    </xf>
    <xf numFmtId="0" fontId="115" fillId="72" borderId="0"/>
    <xf numFmtId="0" fontId="115" fillId="86" borderId="0"/>
    <xf numFmtId="0" fontId="26" fillId="57" borderId="0" applyFont="0">
      <alignment vertical="top"/>
    </xf>
    <xf numFmtId="0" fontId="20" fillId="87" borderId="0" applyNumberFormat="0" applyFont="0" applyBorder="0" applyAlignment="0" applyProtection="0"/>
    <xf numFmtId="0" fontId="104" fillId="1" borderId="20" applyNumberFormat="0" applyFont="0" applyAlignment="0">
      <alignment horizontal="center"/>
    </xf>
    <xf numFmtId="0" fontId="116" fillId="56" borderId="0" applyAlignment="0"/>
    <xf numFmtId="0" fontId="117" fillId="0" borderId="0" applyNumberFormat="0" applyFill="0" applyBorder="0" applyAlignment="0" applyProtection="0"/>
    <xf numFmtId="0" fontId="118" fillId="0" borderId="0" applyNumberFormat="0" applyFill="0" applyBorder="0" applyAlignment="0">
      <alignment horizontal="center"/>
    </xf>
    <xf numFmtId="227"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3" fillId="0" borderId="0"/>
    <xf numFmtId="0" fontId="3" fillId="0" borderId="0"/>
    <xf numFmtId="0" fontId="119" fillId="89" borderId="43" applyNumberFormat="0" applyAlignment="0" applyProtection="0"/>
    <xf numFmtId="0" fontId="119" fillId="90" borderId="43" applyNumberFormat="0" applyAlignment="0" applyProtection="0"/>
    <xf numFmtId="0" fontId="19" fillId="0" borderId="0"/>
    <xf numFmtId="0" fontId="3" fillId="0" borderId="0"/>
    <xf numFmtId="0" fontId="3" fillId="0" borderId="0"/>
    <xf numFmtId="0" fontId="119" fillId="0" borderId="42" applyNumberFormat="0" applyFill="0" applyProtection="0">
      <alignment horizontal="center"/>
    </xf>
    <xf numFmtId="0" fontId="120" fillId="88" borderId="42" applyNumberFormat="0" applyProtection="0">
      <alignment horizontal="center"/>
    </xf>
    <xf numFmtId="0" fontId="120" fillId="88" borderId="42" applyNumberFormat="0" applyProtection="0">
      <alignment horizontal="left"/>
    </xf>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3" fillId="0" borderId="0"/>
    <xf numFmtId="0" fontId="3" fillId="0" borderId="0"/>
    <xf numFmtId="0" fontId="119" fillId="90" borderId="43" applyNumberFormat="0" applyAlignment="0" applyProtection="0"/>
    <xf numFmtId="0" fontId="3" fillId="0" borderId="0"/>
    <xf numFmtId="0" fontId="3" fillId="0" borderId="0"/>
    <xf numFmtId="0" fontId="3" fillId="0" borderId="0"/>
    <xf numFmtId="0" fontId="3" fillId="0" borderId="0"/>
    <xf numFmtId="0" fontId="121" fillId="54" borderId="0" applyNumberFormat="0" applyBorder="0" applyProtection="0">
      <alignment horizontal="left"/>
    </xf>
    <xf numFmtId="0" fontId="122" fillId="54" borderId="0" applyNumberFormat="0" applyBorder="0" applyProtection="0">
      <alignment horizontal="left"/>
    </xf>
    <xf numFmtId="0" fontId="122" fillId="87" borderId="43" applyNumberFormat="0" applyAlignment="0" applyProtection="0"/>
    <xf numFmtId="0" fontId="119" fillId="89" borderId="43" applyNumberFormat="0" applyAlignment="0" applyProtection="0"/>
    <xf numFmtId="0" fontId="119" fillId="90" borderId="4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applyNumberFormat="0" applyBorder="0" applyAlignment="0"/>
    <xf numFmtId="0" fontId="37" fillId="0" borderId="0" applyNumberFormat="0" applyBorder="0" applyAlignment="0"/>
    <xf numFmtId="0" fontId="108" fillId="0" borderId="0" applyNumberFormat="0" applyBorder="0" applyAlignment="0"/>
    <xf numFmtId="0" fontId="123" fillId="0" borderId="0" applyNumberFormat="0" applyBorder="0" applyAlignment="0"/>
    <xf numFmtId="0" fontId="108" fillId="0" borderId="0" applyNumberFormat="0" applyBorder="0" applyAlignment="0"/>
    <xf numFmtId="0" fontId="124" fillId="0" borderId="2"/>
    <xf numFmtId="40" fontId="125" fillId="0" borderId="0" applyBorder="0">
      <alignment horizontal="right"/>
    </xf>
    <xf numFmtId="0" fontId="126" fillId="0" borderId="0" applyFill="0" applyBorder="0" applyProtection="0">
      <alignment horizontal="center" vertical="center"/>
    </xf>
    <xf numFmtId="0" fontId="127" fillId="0" borderId="0" applyBorder="0" applyProtection="0">
      <alignment vertical="center"/>
    </xf>
    <xf numFmtId="0" fontId="127" fillId="0" borderId="33" applyBorder="0" applyProtection="0">
      <alignment horizontal="right" vertical="center"/>
    </xf>
    <xf numFmtId="0" fontId="128" fillId="91" borderId="0" applyBorder="0" applyProtection="0">
      <alignment horizontal="centerContinuous" vertical="center"/>
    </xf>
    <xf numFmtId="0" fontId="128" fillId="92" borderId="33" applyBorder="0" applyProtection="0">
      <alignment horizontal="centerContinuous" vertical="center"/>
    </xf>
    <xf numFmtId="0" fontId="3" fillId="0" borderId="0" applyBorder="0" applyProtection="0">
      <alignment vertical="center"/>
    </xf>
    <xf numFmtId="0" fontId="126" fillId="0" borderId="0" applyFill="0" applyBorder="0" applyProtection="0"/>
    <xf numFmtId="0" fontId="129" fillId="0" borderId="0" applyFill="0" applyBorder="0" applyProtection="0">
      <alignment horizontal="left"/>
    </xf>
    <xf numFmtId="0" fontId="61" fillId="0" borderId="1" applyFill="0" applyBorder="0" applyProtection="0">
      <alignment horizontal="left" vertical="top"/>
    </xf>
    <xf numFmtId="0" fontId="72" fillId="0" borderId="0" applyNumberFormat="0" applyAlignment="0">
      <alignment horizontal="center"/>
    </xf>
    <xf numFmtId="0" fontId="26" fillId="25" borderId="14" applyNumberFormat="0" applyAlignment="0">
      <alignment horizontal="center"/>
    </xf>
    <xf numFmtId="49" fontId="3" fillId="0" borderId="0" applyFont="0" applyFill="0" applyBorder="0" applyAlignment="0" applyProtection="0"/>
    <xf numFmtId="49" fontId="11" fillId="0" borderId="0" applyFill="0" applyBorder="0" applyAlignment="0"/>
    <xf numFmtId="235" fontId="19" fillId="0" borderId="0" applyFill="0" applyBorder="0" applyAlignment="0"/>
    <xf numFmtId="236" fontId="19" fillId="0" borderId="0" applyFill="0" applyBorder="0" applyAlignment="0"/>
    <xf numFmtId="49" fontId="3" fillId="0" borderId="0" applyNumberFormat="0">
      <alignment wrapText="1"/>
    </xf>
    <xf numFmtId="0" fontId="3" fillId="0" borderId="0"/>
    <xf numFmtId="0" fontId="3" fillId="0" borderId="0"/>
    <xf numFmtId="237" fontId="3" fillId="0" borderId="0" applyFont="0" applyFill="0" applyBorder="0" applyAlignment="0" applyProtection="0"/>
    <xf numFmtId="238" fontId="3" fillId="0" borderId="0" applyFont="0" applyFill="0" applyBorder="0" applyAlignment="0" applyProtection="0"/>
    <xf numFmtId="0" fontId="117" fillId="0" borderId="0" applyNumberFormat="0" applyFill="0" applyBorder="0" applyAlignment="0" applyProtection="0"/>
    <xf numFmtId="0" fontId="116" fillId="93" borderId="0"/>
    <xf numFmtId="0" fontId="117" fillId="0" borderId="0" applyNumberFormat="0" applyFill="0" applyBorder="0" applyAlignment="0" applyProtection="0"/>
    <xf numFmtId="0" fontId="116" fillId="93" borderId="0"/>
    <xf numFmtId="0" fontId="116" fillId="93" borderId="0"/>
    <xf numFmtId="0" fontId="116" fillId="93" borderId="0"/>
    <xf numFmtId="0" fontId="117" fillId="0" borderId="0" applyNumberFormat="0" applyFill="0" applyBorder="0" applyAlignment="0" applyProtection="0"/>
    <xf numFmtId="38" fontId="130" fillId="17" borderId="0">
      <alignment horizontal="center"/>
    </xf>
    <xf numFmtId="195" fontId="131" fillId="0" borderId="0">
      <alignment horizontal="center" vertical="center"/>
    </xf>
    <xf numFmtId="195" fontId="131" fillId="0" borderId="44">
      <alignment horizontal="center" vertical="center"/>
    </xf>
    <xf numFmtId="0" fontId="3" fillId="0" borderId="0" applyBorder="0"/>
    <xf numFmtId="38" fontId="71" fillId="0" borderId="0"/>
    <xf numFmtId="0" fontId="132" fillId="0" borderId="0">
      <alignment vertical="center"/>
    </xf>
    <xf numFmtId="0" fontId="56" fillId="0" borderId="45" applyNumberFormat="0" applyFill="0" applyAlignment="0" applyProtection="0"/>
    <xf numFmtId="0" fontId="27" fillId="57" borderId="0" applyNumberFormat="0" applyFont="0" applyFill="0" applyAlignment="0">
      <alignment horizontal="left"/>
    </xf>
    <xf numFmtId="0" fontId="56" fillId="0" borderId="45" applyNumberFormat="0" applyFill="0" applyAlignment="0" applyProtection="0"/>
    <xf numFmtId="0" fontId="27" fillId="57" borderId="0" applyNumberFormat="0" applyFont="0" applyFill="0" applyAlignment="0">
      <alignment horizontal="left"/>
    </xf>
    <xf numFmtId="0" fontId="56" fillId="0" borderId="46" applyNumberFormat="0" applyFill="0" applyAlignment="0" applyProtection="0"/>
    <xf numFmtId="0" fontId="27" fillId="57" borderId="0" applyNumberFormat="0" applyFont="0" applyFill="0" applyAlignment="0">
      <alignment horizontal="left"/>
    </xf>
    <xf numFmtId="0" fontId="27" fillId="57" borderId="0" applyNumberFormat="0" applyFont="0" applyFill="0" applyAlignment="0">
      <alignment horizontal="left"/>
    </xf>
    <xf numFmtId="0" fontId="56" fillId="0" borderId="46" applyNumberFormat="0" applyFill="0" applyAlignment="0" applyProtection="0"/>
    <xf numFmtId="239" fontId="133" fillId="0" borderId="0">
      <alignment horizontal="left"/>
      <protection locked="0"/>
    </xf>
    <xf numFmtId="0" fontId="73" fillId="0" borderId="36" applyNumberFormat="0" applyBorder="0" applyProtection="0">
      <alignment horizontal="center"/>
    </xf>
    <xf numFmtId="0" fontId="113" fillId="0" borderId="33" applyNumberFormat="0" applyFont="0" applyBorder="0" applyAlignment="0" applyProtection="0">
      <alignment horizontal="centerContinuous" vertical="center"/>
    </xf>
    <xf numFmtId="240" fontId="3" fillId="54" borderId="0" applyNumberFormat="0" applyFont="0" applyFill="0" applyBorder="0" applyAlignment="0">
      <alignment horizontal="centerContinuous" vertical="center"/>
      <protection locked="0"/>
    </xf>
    <xf numFmtId="0" fontId="54" fillId="64" borderId="0" applyNumberFormat="0" applyFill="0" applyAlignment="0">
      <alignment horizontal="centerContinuous" vertical="center"/>
    </xf>
    <xf numFmtId="0" fontId="134" fillId="0" borderId="0">
      <alignment vertical="top"/>
    </xf>
    <xf numFmtId="241" fontId="3" fillId="0" borderId="0" applyFont="0" applyFill="0" applyBorder="0" applyAlignment="0" applyProtection="0"/>
    <xf numFmtId="242" fontId="3" fillId="0" borderId="0" applyFont="0" applyFill="0" applyBorder="0" applyAlignment="0" applyProtection="0"/>
    <xf numFmtId="243" fontId="3" fillId="0" borderId="0" applyFont="0" applyFill="0" applyBorder="0" applyAlignment="0" applyProtection="0"/>
    <xf numFmtId="244" fontId="3" fillId="0" borderId="0" applyFon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7" fillId="0" borderId="0"/>
    <xf numFmtId="0" fontId="4" fillId="0" borderId="0" applyNumberFormat="0" applyFont="0" applyFill="0" applyBorder="0" applyProtection="0">
      <alignment horizontal="center" vertical="center" wrapText="1"/>
    </xf>
    <xf numFmtId="196" fontId="65" fillId="0" borderId="0" applyBorder="0" applyProtection="0">
      <alignment horizontal="right" vertical="center"/>
    </xf>
    <xf numFmtId="245" fontId="3" fillId="0" borderId="0">
      <alignment horizontal="left"/>
    </xf>
    <xf numFmtId="0" fontId="3" fillId="0" borderId="0"/>
    <xf numFmtId="0" fontId="3" fillId="0" borderId="0"/>
    <xf numFmtId="0" fontId="1" fillId="0" borderId="0"/>
    <xf numFmtId="166" fontId="11" fillId="0" borderId="0" applyFont="0" applyFill="0" applyBorder="0" applyAlignment="0" applyProtection="0"/>
    <xf numFmtId="9" fontId="11" fillId="0" borderId="0" applyFont="0" applyFill="0" applyBorder="0" applyAlignment="0" applyProtection="0"/>
  </cellStyleXfs>
  <cellXfs count="1395">
    <xf numFmtId="0" fontId="0" fillId="0" borderId="0" xfId="0"/>
    <xf numFmtId="0" fontId="142" fillId="0" borderId="0" xfId="0" applyFont="1" applyAlignment="1" applyProtection="1">
      <alignment horizontal="left" indent="10"/>
      <protection locked="0"/>
    </xf>
    <xf numFmtId="0" fontId="142" fillId="0" borderId="0" xfId="0" applyFont="1"/>
    <xf numFmtId="0" fontId="142" fillId="0" borderId="0" xfId="0" applyFont="1" applyAlignment="1">
      <alignment horizontal="center"/>
    </xf>
    <xf numFmtId="0" fontId="143" fillId="0" borderId="0" xfId="0" applyFont="1" applyAlignment="1">
      <alignment horizontal="left"/>
    </xf>
    <xf numFmtId="0" fontId="144" fillId="57" borderId="14" xfId="0" applyFont="1" applyFill="1" applyBorder="1" applyAlignment="1">
      <alignment horizontal="center" vertical="center"/>
    </xf>
    <xf numFmtId="0" fontId="142" fillId="0" borderId="36" xfId="0" applyFont="1" applyBorder="1" applyAlignment="1">
      <alignment horizontal="center"/>
    </xf>
    <xf numFmtId="0" fontId="142" fillId="0" borderId="47" xfId="0" applyFont="1" applyBorder="1" applyAlignment="1">
      <alignment horizontal="center"/>
    </xf>
    <xf numFmtId="0" fontId="142" fillId="0" borderId="33" xfId="0" applyFont="1" applyBorder="1" applyAlignment="1">
      <alignment horizontal="center"/>
    </xf>
    <xf numFmtId="0" fontId="142" fillId="1" borderId="33" xfId="0" applyFont="1" applyFill="1" applyBorder="1" applyAlignment="1">
      <alignment horizontal="center"/>
    </xf>
    <xf numFmtId="0" fontId="142" fillId="0" borderId="48" xfId="0" applyFont="1" applyBorder="1" applyAlignment="1">
      <alignment horizontal="center"/>
    </xf>
    <xf numFmtId="0" fontId="142" fillId="0" borderId="17" xfId="0" applyFont="1" applyBorder="1" applyAlignment="1" applyProtection="1">
      <alignment horizontal="left" vertical="center"/>
      <protection locked="0"/>
    </xf>
    <xf numFmtId="0" fontId="142" fillId="0" borderId="17" xfId="0" applyFont="1" applyBorder="1" applyAlignment="1">
      <alignment horizontal="center"/>
    </xf>
    <xf numFmtId="0" fontId="142" fillId="0" borderId="2" xfId="0" applyFont="1" applyBorder="1" applyAlignment="1">
      <alignment horizontal="center"/>
    </xf>
    <xf numFmtId="0" fontId="142" fillId="0" borderId="0" xfId="0" applyFont="1" applyBorder="1" applyAlignment="1">
      <alignment horizontal="center"/>
    </xf>
    <xf numFmtId="0" fontId="142" fillId="0" borderId="49" xfId="0" applyFont="1" applyBorder="1" applyAlignment="1">
      <alignment horizontal="center"/>
    </xf>
    <xf numFmtId="0" fontId="144" fillId="57" borderId="50" xfId="0" applyFont="1" applyFill="1" applyBorder="1" applyAlignment="1">
      <alignment horizontal="center" vertical="center"/>
    </xf>
    <xf numFmtId="0" fontId="142" fillId="1" borderId="0" xfId="0" applyFont="1" applyFill="1" applyBorder="1" applyAlignment="1">
      <alignment horizontal="center"/>
    </xf>
    <xf numFmtId="0" fontId="143" fillId="0" borderId="0" xfId="0" applyFont="1" applyBorder="1" applyAlignment="1">
      <alignment horizontal="left" vertical="center"/>
    </xf>
    <xf numFmtId="0" fontId="142" fillId="0" borderId="0" xfId="0" applyFont="1" applyFill="1" applyBorder="1" applyAlignment="1" applyProtection="1">
      <alignment horizontal="right" vertical="center"/>
      <protection locked="0"/>
    </xf>
    <xf numFmtId="0" fontId="142" fillId="0" borderId="0" xfId="0" applyFont="1" applyFill="1" applyBorder="1" applyAlignment="1" applyProtection="1">
      <alignment horizontal="left" vertical="center"/>
      <protection locked="0"/>
    </xf>
    <xf numFmtId="0" fontId="142" fillId="0" borderId="49" xfId="0" applyFont="1" applyBorder="1" applyAlignment="1" applyProtection="1">
      <alignment horizontal="left" vertical="center"/>
      <protection locked="0"/>
    </xf>
    <xf numFmtId="0" fontId="142" fillId="0" borderId="51"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42" fillId="0" borderId="52" xfId="0" applyFont="1" applyBorder="1" applyAlignment="1">
      <alignment horizontal="center"/>
    </xf>
    <xf numFmtId="0" fontId="142" fillId="0" borderId="7" xfId="0" applyFont="1" applyBorder="1" applyAlignment="1">
      <alignment horizontal="center"/>
    </xf>
    <xf numFmtId="0" fontId="142" fillId="0" borderId="53" xfId="0" applyFont="1" applyBorder="1" applyAlignment="1">
      <alignment horizontal="center"/>
    </xf>
    <xf numFmtId="0" fontId="142" fillId="0" borderId="35" xfId="0" applyFont="1" applyBorder="1" applyAlignment="1">
      <alignment horizontal="center"/>
    </xf>
    <xf numFmtId="0" fontId="142" fillId="0" borderId="54" xfId="0" applyFont="1" applyBorder="1" applyAlignment="1">
      <alignment horizontal="center"/>
    </xf>
    <xf numFmtId="0" fontId="142" fillId="0" borderId="55" xfId="0" applyFont="1" applyBorder="1" applyAlignment="1">
      <alignment horizontal="center"/>
    </xf>
    <xf numFmtId="0" fontId="142" fillId="1" borderId="7" xfId="0" applyFont="1" applyFill="1" applyBorder="1" applyAlignment="1">
      <alignment horizontal="center"/>
    </xf>
    <xf numFmtId="0" fontId="142" fillId="0" borderId="56" xfId="0" applyFont="1" applyBorder="1" applyAlignment="1">
      <alignment horizontal="center"/>
    </xf>
    <xf numFmtId="0" fontId="145" fillId="56" borderId="14" xfId="0" applyFont="1" applyFill="1" applyBorder="1" applyAlignment="1">
      <alignment horizontal="center" vertical="center"/>
    </xf>
    <xf numFmtId="0" fontId="146" fillId="0" borderId="57" xfId="0" applyFont="1" applyBorder="1" applyAlignment="1">
      <alignment horizontal="left" vertical="center"/>
    </xf>
    <xf numFmtId="0" fontId="147" fillId="0" borderId="2" xfId="0" applyFont="1" applyBorder="1"/>
    <xf numFmtId="0" fontId="146" fillId="0" borderId="2" xfId="0" applyFont="1" applyBorder="1" applyAlignment="1">
      <alignment horizontal="left" vertical="center"/>
    </xf>
    <xf numFmtId="0" fontId="146" fillId="0" borderId="2" xfId="0" applyFont="1" applyBorder="1" applyAlignment="1" applyProtection="1">
      <alignment horizontal="left" vertical="center"/>
      <protection locked="0"/>
    </xf>
    <xf numFmtId="0" fontId="147" fillId="0" borderId="56" xfId="0" applyFont="1" applyBorder="1"/>
    <xf numFmtId="0" fontId="148" fillId="0" borderId="0" xfId="1033" applyFont="1" applyBorder="1" applyAlignment="1" applyProtection="1">
      <alignment horizontal="right"/>
    </xf>
    <xf numFmtId="0" fontId="149" fillId="0" borderId="0" xfId="0" applyFont="1" applyProtection="1"/>
    <xf numFmtId="0" fontId="150" fillId="0" borderId="0" xfId="0" applyFont="1"/>
    <xf numFmtId="0" fontId="150" fillId="54" borderId="0" xfId="0" applyFont="1" applyFill="1"/>
    <xf numFmtId="0" fontId="150" fillId="94" borderId="0" xfId="0" applyFont="1" applyFill="1"/>
    <xf numFmtId="0" fontId="154" fillId="54" borderId="0" xfId="1033" applyFont="1" applyFill="1" applyAlignment="1">
      <alignment horizontal="left" vertical="top"/>
    </xf>
    <xf numFmtId="0" fontId="3" fillId="0" borderId="0" xfId="0" applyFont="1"/>
    <xf numFmtId="0" fontId="3" fillId="96" borderId="0" xfId="0" applyFont="1" applyFill="1"/>
    <xf numFmtId="0" fontId="3" fillId="0" borderId="0" xfId="1033" applyFont="1"/>
    <xf numFmtId="0" fontId="3" fillId="0" borderId="0" xfId="1033" applyFont="1" applyBorder="1"/>
    <xf numFmtId="0" fontId="3" fillId="0" borderId="0" xfId="1033" applyFont="1" applyProtection="1"/>
    <xf numFmtId="0" fontId="3" fillId="0" borderId="0" xfId="1033" applyFont="1" applyBorder="1" applyProtection="1"/>
    <xf numFmtId="0" fontId="3" fillId="0" borderId="0" xfId="958" applyFont="1" applyBorder="1" applyAlignment="1" applyProtection="1"/>
    <xf numFmtId="37" fontId="156" fillId="54" borderId="0" xfId="1033" applyNumberFormat="1" applyFont="1" applyFill="1" applyAlignment="1" applyProtection="1">
      <alignment horizontal="left"/>
    </xf>
    <xf numFmtId="0" fontId="156" fillId="54" borderId="0" xfId="1033" applyFont="1" applyFill="1"/>
    <xf numFmtId="0" fontId="156" fillId="54" borderId="0" xfId="1033" applyFont="1" applyFill="1" applyBorder="1"/>
    <xf numFmtId="37" fontId="156" fillId="54" borderId="0" xfId="1033" applyNumberFormat="1" applyFont="1" applyFill="1" applyAlignment="1" applyProtection="1">
      <alignment horizontal="right"/>
    </xf>
    <xf numFmtId="37" fontId="158" fillId="54" borderId="0" xfId="1033" applyNumberFormat="1" applyFont="1" applyFill="1" applyBorder="1" applyProtection="1"/>
    <xf numFmtId="0" fontId="158" fillId="54" borderId="0" xfId="1033" applyFont="1" applyFill="1" applyProtection="1"/>
    <xf numFmtId="37" fontId="158" fillId="54" borderId="0" xfId="1033" applyNumberFormat="1" applyFont="1" applyFill="1" applyProtection="1"/>
    <xf numFmtId="0" fontId="159" fillId="54" borderId="0" xfId="1033" applyFont="1" applyFill="1" applyProtection="1"/>
    <xf numFmtId="2" fontId="160" fillId="54" borderId="58" xfId="1033" applyNumberFormat="1" applyFont="1" applyFill="1" applyBorder="1" applyAlignment="1" applyProtection="1">
      <alignment horizontal="right"/>
    </xf>
    <xf numFmtId="2" fontId="159" fillId="0" borderId="0" xfId="1033" applyNumberFormat="1" applyFont="1" applyFill="1" applyBorder="1" applyAlignment="1" applyProtection="1">
      <alignment horizontal="right"/>
    </xf>
    <xf numFmtId="2" fontId="160" fillId="54" borderId="0" xfId="1033" applyNumberFormat="1" applyFont="1" applyFill="1" applyBorder="1" applyAlignment="1" applyProtection="1">
      <alignment horizontal="right"/>
    </xf>
    <xf numFmtId="0" fontId="138" fillId="54" borderId="0" xfId="1033" applyFont="1" applyFill="1" applyProtection="1"/>
    <xf numFmtId="0" fontId="162" fillId="54" borderId="7" xfId="1033" applyFont="1" applyFill="1" applyBorder="1" applyProtection="1"/>
    <xf numFmtId="0" fontId="160" fillId="54" borderId="0" xfId="1033" applyFont="1" applyFill="1" applyBorder="1" applyProtection="1"/>
    <xf numFmtId="0" fontId="159" fillId="54" borderId="0" xfId="1033" applyFont="1" applyFill="1" applyBorder="1" applyProtection="1"/>
    <xf numFmtId="0" fontId="159" fillId="96" borderId="0" xfId="1033" applyFont="1" applyFill="1" applyBorder="1" applyProtection="1"/>
    <xf numFmtId="165" fontId="159" fillId="0" borderId="0" xfId="1033" applyNumberFormat="1" applyFont="1" applyFill="1" applyBorder="1" applyProtection="1"/>
    <xf numFmtId="0" fontId="160" fillId="96" borderId="7" xfId="1033" applyFont="1" applyFill="1" applyBorder="1" applyProtection="1"/>
    <xf numFmtId="0" fontId="158" fillId="54" borderId="0" xfId="1033" applyFont="1" applyFill="1"/>
    <xf numFmtId="0" fontId="0" fillId="0" borderId="0" xfId="0" applyFont="1"/>
    <xf numFmtId="0" fontId="160" fillId="96" borderId="0" xfId="1033" applyFont="1" applyFill="1" applyBorder="1" applyProtection="1"/>
    <xf numFmtId="247" fontId="160" fillId="0" borderId="0" xfId="1033" applyNumberFormat="1" applyFont="1" applyFill="1" applyBorder="1" applyProtection="1"/>
    <xf numFmtId="41" fontId="159" fillId="0" borderId="65" xfId="1033" applyNumberFormat="1" applyFont="1" applyFill="1" applyBorder="1" applyProtection="1"/>
    <xf numFmtId="0" fontId="159" fillId="96" borderId="0" xfId="1033" applyFont="1" applyFill="1" applyBorder="1" applyAlignment="1" applyProtection="1">
      <alignment horizontal="left" indent="1"/>
    </xf>
    <xf numFmtId="0" fontId="160" fillId="54" borderId="0" xfId="1033" applyFont="1" applyFill="1" applyProtection="1"/>
    <xf numFmtId="0" fontId="158" fillId="54" borderId="0" xfId="1033" applyFont="1" applyFill="1" applyBorder="1"/>
    <xf numFmtId="41" fontId="160" fillId="0" borderId="0" xfId="1033" applyNumberFormat="1" applyFont="1" applyFill="1" applyBorder="1" applyProtection="1"/>
    <xf numFmtId="0" fontId="160" fillId="0" borderId="0" xfId="1033" applyFont="1" applyFill="1" applyBorder="1" applyProtection="1"/>
    <xf numFmtId="0" fontId="159" fillId="0" borderId="0" xfId="1033" applyFont="1" applyFill="1" applyBorder="1" applyAlignment="1" applyProtection="1"/>
    <xf numFmtId="253" fontId="159" fillId="0" borderId="7" xfId="1033" applyNumberFormat="1" applyFont="1" applyFill="1" applyBorder="1" applyProtection="1"/>
    <xf numFmtId="0" fontId="156" fillId="54" borderId="0" xfId="1033" applyFont="1" applyFill="1" applyProtection="1"/>
    <xf numFmtId="0" fontId="158" fillId="54" borderId="0" xfId="1033" applyFont="1" applyFill="1" applyBorder="1" applyProtection="1"/>
    <xf numFmtId="0" fontId="158" fillId="54" borderId="0" xfId="1033" applyFont="1" applyFill="1" applyProtection="1">
      <protection locked="0"/>
    </xf>
    <xf numFmtId="37" fontId="156" fillId="54" borderId="0" xfId="1033" applyNumberFormat="1" applyFont="1" applyFill="1" applyBorder="1" applyAlignment="1" applyProtection="1">
      <alignment horizontal="left"/>
    </xf>
    <xf numFmtId="37" fontId="158" fillId="54" borderId="0" xfId="1033" applyNumberFormat="1" applyFont="1" applyFill="1" applyAlignment="1" applyProtection="1">
      <alignment horizontal="left"/>
    </xf>
    <xf numFmtId="37" fontId="158" fillId="54" borderId="0" xfId="1033" applyNumberFormat="1" applyFont="1" applyFill="1" applyBorder="1" applyAlignment="1" applyProtection="1">
      <alignment horizontal="left"/>
    </xf>
    <xf numFmtId="0" fontId="157" fillId="54" borderId="0" xfId="1033" applyFont="1" applyFill="1" applyAlignment="1" applyProtection="1">
      <alignment horizontal="right"/>
    </xf>
    <xf numFmtId="37" fontId="156" fillId="54" borderId="0" xfId="1033" applyNumberFormat="1" applyFont="1" applyFill="1" applyProtection="1"/>
    <xf numFmtId="0" fontId="156" fillId="54" borderId="0" xfId="1033" applyFont="1" applyFill="1" applyAlignment="1" applyProtection="1">
      <alignment horizontal="right"/>
    </xf>
    <xf numFmtId="37" fontId="157" fillId="54" borderId="0" xfId="1033" applyNumberFormat="1" applyFont="1" applyFill="1" applyAlignment="1" applyProtection="1">
      <alignment horizontal="right"/>
    </xf>
    <xf numFmtId="0" fontId="160" fillId="0" borderId="0" xfId="1033" applyFont="1" applyFill="1" applyBorder="1" applyAlignment="1" applyProtection="1">
      <alignment horizontal="right"/>
    </xf>
    <xf numFmtId="0" fontId="159" fillId="0" borderId="0" xfId="1033" applyFont="1" applyFill="1" applyBorder="1" applyAlignment="1" applyProtection="1">
      <alignment horizontal="right"/>
    </xf>
    <xf numFmtId="0" fontId="159" fillId="54" borderId="0" xfId="1033" applyFont="1" applyFill="1" applyAlignment="1" applyProtection="1">
      <alignment horizontal="right"/>
    </xf>
    <xf numFmtId="0" fontId="159" fillId="96" borderId="0" xfId="1033" applyFont="1" applyFill="1" applyProtection="1"/>
    <xf numFmtId="0" fontId="156" fillId="54" borderId="0" xfId="1033" applyFont="1" applyFill="1" applyBorder="1" applyAlignment="1" applyProtection="1">
      <alignment horizontal="right"/>
    </xf>
    <xf numFmtId="0" fontId="159" fillId="96" borderId="0" xfId="1033" applyFont="1" applyFill="1" applyBorder="1" applyAlignment="1" applyProtection="1">
      <alignment horizontal="right"/>
    </xf>
    <xf numFmtId="0" fontId="159" fillId="96" borderId="7" xfId="1033" applyFont="1" applyFill="1" applyBorder="1" applyAlignment="1" applyProtection="1">
      <alignment horizontal="right"/>
    </xf>
    <xf numFmtId="0" fontId="162" fillId="96" borderId="0" xfId="1033" applyFont="1" applyFill="1" applyBorder="1" applyProtection="1"/>
    <xf numFmtId="211" fontId="159" fillId="54" borderId="0" xfId="1033" applyNumberFormat="1" applyFont="1" applyFill="1" applyBorder="1" applyProtection="1"/>
    <xf numFmtId="0" fontId="158" fillId="54" borderId="0" xfId="1033" applyFont="1" applyFill="1" applyBorder="1" applyAlignment="1" applyProtection="1">
      <alignment horizontal="right"/>
    </xf>
    <xf numFmtId="211" fontId="160" fillId="0" borderId="0" xfId="1033" applyNumberFormat="1" applyFont="1" applyFill="1" applyBorder="1" applyProtection="1"/>
    <xf numFmtId="211" fontId="159" fillId="0" borderId="0" xfId="1033" applyNumberFormat="1" applyFont="1" applyFill="1" applyBorder="1" applyProtection="1"/>
    <xf numFmtId="211" fontId="159" fillId="96" borderId="0" xfId="1033" applyNumberFormat="1" applyFont="1" applyFill="1" applyBorder="1" applyProtection="1"/>
    <xf numFmtId="211" fontId="160" fillId="96" borderId="0" xfId="1033" applyNumberFormat="1" applyFont="1" applyFill="1" applyBorder="1" applyProtection="1"/>
    <xf numFmtId="211" fontId="160" fillId="96" borderId="5" xfId="1033" applyNumberFormat="1" applyFont="1" applyFill="1" applyBorder="1" applyProtection="1"/>
    <xf numFmtId="211" fontId="159" fillId="96" borderId="5" xfId="1033" applyNumberFormat="1" applyFont="1" applyFill="1" applyBorder="1" applyProtection="1"/>
    <xf numFmtId="0" fontId="160" fillId="54" borderId="0" xfId="1033" applyFont="1" applyFill="1" applyAlignment="1" applyProtection="1">
      <alignment horizontal="right"/>
    </xf>
    <xf numFmtId="0" fontId="164" fillId="96" borderId="0" xfId="1033" applyFont="1" applyFill="1" applyBorder="1" applyProtection="1"/>
    <xf numFmtId="203" fontId="164" fillId="96" borderId="0" xfId="1110" applyNumberFormat="1" applyFont="1" applyFill="1" applyBorder="1" applyAlignment="1" applyProtection="1">
      <alignment vertical="center"/>
    </xf>
    <xf numFmtId="203" fontId="162" fillId="96" borderId="0" xfId="1110" applyNumberFormat="1" applyFont="1" applyFill="1" applyBorder="1" applyAlignment="1" applyProtection="1">
      <alignment vertical="center"/>
    </xf>
    <xf numFmtId="0" fontId="158" fillId="54" borderId="0" xfId="1033" applyFont="1" applyFill="1" applyBorder="1" applyAlignment="1" applyProtection="1">
      <alignment vertical="center"/>
    </xf>
    <xf numFmtId="41" fontId="158" fillId="54" borderId="0" xfId="1033" applyNumberFormat="1" applyFont="1" applyFill="1" applyBorder="1" applyProtection="1"/>
    <xf numFmtId="0" fontId="159" fillId="0" borderId="0" xfId="1033" applyFont="1" applyFill="1" applyBorder="1" applyProtection="1"/>
    <xf numFmtId="0" fontId="158" fillId="95" borderId="0" xfId="1033" applyFont="1" applyFill="1" applyProtection="1"/>
    <xf numFmtId="0" fontId="158" fillId="95" borderId="0" xfId="1033" applyFont="1" applyFill="1"/>
    <xf numFmtId="41" fontId="159" fillId="96" borderId="0" xfId="1033" applyNumberFormat="1" applyFont="1" applyFill="1" applyBorder="1" applyProtection="1"/>
    <xf numFmtId="41" fontId="160" fillId="96" borderId="65" xfId="1033" applyNumberFormat="1" applyFont="1" applyFill="1" applyBorder="1" applyProtection="1"/>
    <xf numFmtId="41" fontId="159" fillId="96" borderId="65" xfId="1033" applyNumberFormat="1" applyFont="1" applyFill="1" applyBorder="1" applyProtection="1"/>
    <xf numFmtId="41" fontId="159" fillId="0" borderId="0" xfId="1033" applyNumberFormat="1" applyFont="1" applyFill="1" applyBorder="1" applyProtection="1"/>
    <xf numFmtId="0" fontId="156" fillId="54" borderId="0" xfId="1033" applyFont="1" applyFill="1" applyBorder="1" applyProtection="1"/>
    <xf numFmtId="43" fontId="160" fillId="0" borderId="0" xfId="1033" applyNumberFormat="1" applyFont="1" applyFill="1" applyBorder="1" applyProtection="1"/>
    <xf numFmtId="43" fontId="159" fillId="0" borderId="0" xfId="1033" applyNumberFormat="1" applyFont="1" applyFill="1" applyBorder="1" applyProtection="1"/>
    <xf numFmtId="43" fontId="159" fillId="96" borderId="0" xfId="1033" applyNumberFormat="1" applyFont="1" applyFill="1" applyBorder="1" applyProtection="1"/>
    <xf numFmtId="43" fontId="160" fillId="96" borderId="0" xfId="1033" applyNumberFormat="1" applyFont="1" applyFill="1" applyBorder="1" applyProtection="1"/>
    <xf numFmtId="41" fontId="160" fillId="96" borderId="0" xfId="1033" applyNumberFormat="1" applyFont="1" applyFill="1" applyBorder="1" applyProtection="1"/>
    <xf numFmtId="0" fontId="158" fillId="0" borderId="0" xfId="1033" applyFont="1" applyFill="1" applyBorder="1" applyProtection="1"/>
    <xf numFmtId="164" fontId="160" fillId="0" borderId="0" xfId="1033" applyNumberFormat="1" applyFont="1" applyFill="1" applyBorder="1" applyAlignment="1" applyProtection="1"/>
    <xf numFmtId="0" fontId="159" fillId="0" borderId="0" xfId="1033" applyFont="1" applyFill="1" applyBorder="1" applyAlignment="1" applyProtection="1">
      <alignment horizontal="left" indent="1"/>
    </xf>
    <xf numFmtId="253" fontId="160" fillId="0" borderId="0" xfId="823" applyNumberFormat="1" applyFont="1" applyFill="1" applyBorder="1" applyProtection="1"/>
    <xf numFmtId="253" fontId="159" fillId="0" borderId="0" xfId="823" applyNumberFormat="1" applyFont="1" applyFill="1" applyBorder="1" applyProtection="1"/>
    <xf numFmtId="0" fontId="160" fillId="0" borderId="0" xfId="1033" applyFont="1" applyFill="1" applyProtection="1"/>
    <xf numFmtId="248" fontId="159" fillId="0" borderId="0" xfId="823" applyNumberFormat="1" applyFont="1" applyFill="1" applyBorder="1" applyProtection="1"/>
    <xf numFmtId="248" fontId="160" fillId="0" borderId="0" xfId="823" applyNumberFormat="1" applyFont="1" applyFill="1" applyBorder="1" applyProtection="1"/>
    <xf numFmtId="247" fontId="159" fillId="0" borderId="0" xfId="1033" applyNumberFormat="1" applyFont="1" applyFill="1" applyBorder="1" applyProtection="1"/>
    <xf numFmtId="0" fontId="160" fillId="0" borderId="7" xfId="1033" applyFont="1" applyFill="1" applyBorder="1" applyProtection="1"/>
    <xf numFmtId="247" fontId="160" fillId="0" borderId="35" xfId="1033" applyNumberFormat="1" applyFont="1" applyFill="1" applyBorder="1" applyProtection="1"/>
    <xf numFmtId="247" fontId="159" fillId="0" borderId="35" xfId="1033" applyNumberFormat="1" applyFont="1" applyFill="1" applyBorder="1" applyProtection="1"/>
    <xf numFmtId="247" fontId="160" fillId="0" borderId="7" xfId="1033" applyNumberFormat="1" applyFont="1" applyFill="1" applyBorder="1" applyProtection="1"/>
    <xf numFmtId="247" fontId="159" fillId="0" borderId="7" xfId="1033" applyNumberFormat="1" applyFont="1" applyFill="1" applyBorder="1" applyProtection="1"/>
    <xf numFmtId="194" fontId="159" fillId="0" borderId="0" xfId="724" applyNumberFormat="1" applyFont="1" applyFill="1" applyBorder="1" applyAlignment="1" applyProtection="1"/>
    <xf numFmtId="0" fontId="156" fillId="54" borderId="0" xfId="1033" applyFont="1" applyFill="1" applyAlignment="1" applyProtection="1"/>
    <xf numFmtId="0" fontId="156" fillId="54" borderId="0" xfId="1033" applyFont="1" applyFill="1" applyAlignment="1"/>
    <xf numFmtId="165" fontId="159" fillId="0" borderId="0" xfId="1033" applyNumberFormat="1" applyFont="1" applyFill="1" applyBorder="1" applyAlignment="1" applyProtection="1"/>
    <xf numFmtId="49" fontId="160" fillId="0" borderId="19" xfId="1033" applyNumberFormat="1" applyFont="1" applyFill="1" applyBorder="1" applyAlignment="1" applyProtection="1">
      <alignment horizontal="left" wrapText="1"/>
    </xf>
    <xf numFmtId="253" fontId="159" fillId="0" borderId="7" xfId="823" applyNumberFormat="1" applyFont="1" applyFill="1" applyBorder="1" applyProtection="1"/>
    <xf numFmtId="49" fontId="160" fillId="0" borderId="0" xfId="1033" applyNumberFormat="1" applyFont="1" applyFill="1" applyBorder="1" applyAlignment="1" applyProtection="1">
      <alignment horizontal="left" wrapText="1"/>
    </xf>
    <xf numFmtId="49" fontId="159" fillId="0" borderId="0" xfId="1033" applyNumberFormat="1" applyFont="1" applyFill="1" applyBorder="1" applyAlignment="1" applyProtection="1">
      <alignment horizontal="left" wrapText="1"/>
    </xf>
    <xf numFmtId="0" fontId="166" fillId="54" borderId="0" xfId="1033" applyFont="1" applyFill="1" applyProtection="1"/>
    <xf numFmtId="0" fontId="169" fillId="54" borderId="0" xfId="1033" applyFont="1" applyFill="1" applyBorder="1" applyProtection="1"/>
    <xf numFmtId="0" fontId="169" fillId="54" borderId="0" xfId="1033" applyFont="1" applyFill="1" applyProtection="1"/>
    <xf numFmtId="37" fontId="156" fillId="54" borderId="0" xfId="1033" applyNumberFormat="1" applyFont="1" applyFill="1"/>
    <xf numFmtId="0" fontId="160" fillId="54" borderId="0" xfId="1033" applyFont="1" applyFill="1" applyBorder="1" applyAlignment="1" applyProtection="1">
      <alignment horizontal="right"/>
    </xf>
    <xf numFmtId="0" fontId="0" fillId="96" borderId="0" xfId="0" applyFont="1" applyFill="1"/>
    <xf numFmtId="37" fontId="158" fillId="54" borderId="0" xfId="1033" applyNumberFormat="1" applyFont="1" applyFill="1"/>
    <xf numFmtId="37" fontId="160" fillId="54" borderId="0" xfId="1033" applyNumberFormat="1" applyFont="1" applyFill="1" applyAlignment="1" applyProtection="1">
      <alignment horizontal="right"/>
    </xf>
    <xf numFmtId="37" fontId="156" fillId="54" borderId="0" xfId="1033" applyNumberFormat="1" applyFont="1" applyFill="1" applyBorder="1" applyAlignment="1" applyProtection="1">
      <alignment wrapText="1"/>
    </xf>
    <xf numFmtId="0" fontId="158" fillId="54" borderId="0" xfId="1033" applyNumberFormat="1" applyFont="1" applyFill="1" applyBorder="1" applyAlignment="1" applyProtection="1">
      <alignment horizontal="right"/>
    </xf>
    <xf numFmtId="37" fontId="156" fillId="54" borderId="60" xfId="1033" applyNumberFormat="1" applyFont="1" applyFill="1" applyBorder="1" applyProtection="1"/>
    <xf numFmtId="0" fontId="156" fillId="94" borderId="0" xfId="1033" applyFont="1" applyFill="1" applyBorder="1" applyProtection="1"/>
    <xf numFmtId="37" fontId="156" fillId="94" borderId="60" xfId="1033" applyNumberFormat="1" applyFont="1" applyFill="1" applyBorder="1" applyProtection="1"/>
    <xf numFmtId="37" fontId="158" fillId="94" borderId="0" xfId="1033" applyNumberFormat="1" applyFont="1" applyFill="1" applyBorder="1" applyProtection="1"/>
    <xf numFmtId="0" fontId="0" fillId="94" borderId="0" xfId="0" applyFont="1" applyFill="1"/>
    <xf numFmtId="37" fontId="158" fillId="94" borderId="0" xfId="1033" applyNumberFormat="1" applyFont="1" applyFill="1"/>
    <xf numFmtId="37" fontId="156" fillId="54" borderId="0" xfId="1033" applyNumberFormat="1" applyFont="1" applyFill="1" applyBorder="1" applyAlignment="1" applyProtection="1">
      <alignment horizontal="left" indent="1"/>
    </xf>
    <xf numFmtId="234" fontId="156" fillId="54" borderId="60" xfId="724" applyNumberFormat="1" applyFont="1" applyFill="1" applyBorder="1" applyProtection="1"/>
    <xf numFmtId="234" fontId="158" fillId="54" borderId="0" xfId="724" applyNumberFormat="1" applyFont="1" applyFill="1" applyBorder="1" applyProtection="1"/>
    <xf numFmtId="0" fontId="158" fillId="54" borderId="0" xfId="1033" applyFont="1" applyFill="1" applyBorder="1" applyAlignment="1" applyProtection="1">
      <alignment horizontal="left" indent="2"/>
    </xf>
    <xf numFmtId="234" fontId="158" fillId="54" borderId="0" xfId="1033" applyNumberFormat="1" applyFont="1" applyFill="1" applyBorder="1" applyProtection="1"/>
    <xf numFmtId="37" fontId="156" fillId="54" borderId="0" xfId="1033" applyNumberFormat="1" applyFont="1" applyFill="1" applyBorder="1" applyProtection="1"/>
    <xf numFmtId="234" fontId="156" fillId="54" borderId="68" xfId="724" applyNumberFormat="1" applyFont="1" applyFill="1" applyBorder="1" applyProtection="1"/>
    <xf numFmtId="234" fontId="158" fillId="54" borderId="20" xfId="724" applyNumberFormat="1" applyFont="1" applyFill="1" applyBorder="1" applyProtection="1"/>
    <xf numFmtId="203" fontId="167" fillId="54" borderId="0" xfId="1110" applyNumberFormat="1" applyFont="1" applyFill="1" applyBorder="1" applyProtection="1"/>
    <xf numFmtId="234" fontId="167" fillId="54" borderId="0" xfId="724" applyNumberFormat="1" applyFont="1" applyFill="1" applyBorder="1" applyAlignment="1" applyProtection="1">
      <alignment horizontal="right"/>
    </xf>
    <xf numFmtId="37" fontId="167" fillId="54" borderId="0" xfId="1033" applyNumberFormat="1" applyFont="1" applyFill="1" applyBorder="1" applyAlignment="1" applyProtection="1">
      <alignment horizontal="right"/>
    </xf>
    <xf numFmtId="204" fontId="158" fillId="54" borderId="0" xfId="1105" applyNumberFormat="1" applyFont="1" applyFill="1" applyAlignment="1">
      <alignment vertical="top"/>
    </xf>
    <xf numFmtId="234" fontId="156" fillId="94" borderId="60" xfId="724" applyNumberFormat="1" applyFont="1" applyFill="1" applyBorder="1" applyProtection="1"/>
    <xf numFmtId="234" fontId="158" fillId="94" borderId="0" xfId="724" applyNumberFormat="1" applyFont="1" applyFill="1" applyBorder="1" applyProtection="1"/>
    <xf numFmtId="204" fontId="158" fillId="54" borderId="0" xfId="1105" applyNumberFormat="1" applyFont="1" applyFill="1"/>
    <xf numFmtId="37" fontId="156" fillId="54" borderId="0" xfId="1033" applyNumberFormat="1" applyFont="1" applyFill="1" applyBorder="1" applyAlignment="1" applyProtection="1">
      <alignment vertical="top"/>
    </xf>
    <xf numFmtId="234" fontId="156" fillId="54" borderId="60" xfId="724" applyNumberFormat="1" applyFont="1" applyFill="1" applyBorder="1" applyAlignment="1" applyProtection="1">
      <alignment vertical="top"/>
    </xf>
    <xf numFmtId="234" fontId="158" fillId="54" borderId="0" xfId="724" applyNumberFormat="1" applyFont="1" applyFill="1" applyBorder="1" applyAlignment="1" applyProtection="1">
      <alignment vertical="top"/>
    </xf>
    <xf numFmtId="41" fontId="158" fillId="54" borderId="0" xfId="1033" applyNumberFormat="1" applyFont="1" applyFill="1" applyBorder="1" applyAlignment="1" applyProtection="1">
      <alignment vertical="top"/>
    </xf>
    <xf numFmtId="37" fontId="158" fillId="54" borderId="0" xfId="1033" applyNumberFormat="1" applyFont="1" applyFill="1" applyAlignment="1">
      <alignment vertical="top"/>
    </xf>
    <xf numFmtId="37" fontId="167" fillId="54" borderId="0" xfId="1033" applyNumberFormat="1" applyFont="1" applyFill="1" applyBorder="1" applyAlignment="1" applyProtection="1">
      <alignment horizontal="left" indent="2"/>
    </xf>
    <xf numFmtId="204" fontId="170" fillId="54" borderId="60" xfId="1105" applyNumberFormat="1" applyFont="1" applyFill="1" applyBorder="1" applyProtection="1"/>
    <xf numFmtId="204" fontId="167" fillId="0" borderId="0" xfId="1105" applyNumberFormat="1" applyFont="1" applyFill="1" applyBorder="1" applyProtection="1"/>
    <xf numFmtId="41" fontId="167" fillId="54" borderId="0" xfId="1033" applyNumberFormat="1" applyFont="1" applyFill="1" applyBorder="1" applyProtection="1"/>
    <xf numFmtId="234" fontId="167" fillId="54" borderId="0" xfId="724" applyNumberFormat="1" applyFont="1" applyFill="1" applyBorder="1" applyProtection="1"/>
    <xf numFmtId="234" fontId="170" fillId="54" borderId="60" xfId="724" applyNumberFormat="1" applyFont="1" applyFill="1" applyBorder="1" applyProtection="1"/>
    <xf numFmtId="41" fontId="167" fillId="54" borderId="0" xfId="1033" applyNumberFormat="1" applyFont="1" applyFill="1" applyBorder="1" applyAlignment="1" applyProtection="1">
      <alignment vertical="top"/>
    </xf>
    <xf numFmtId="41" fontId="158" fillId="96" borderId="0" xfId="1033" applyNumberFormat="1" applyFont="1" applyFill="1" applyBorder="1" applyProtection="1"/>
    <xf numFmtId="165" fontId="158" fillId="96" borderId="0" xfId="1033" applyNumberFormat="1" applyFont="1" applyFill="1" applyBorder="1" applyProtection="1"/>
    <xf numFmtId="37" fontId="156" fillId="96" borderId="0" xfId="1033" applyNumberFormat="1" applyFont="1" applyFill="1" applyBorder="1" applyProtection="1"/>
    <xf numFmtId="41" fontId="156" fillId="96" borderId="0" xfId="1033" applyNumberFormat="1" applyFont="1" applyFill="1" applyBorder="1" applyProtection="1"/>
    <xf numFmtId="37" fontId="156" fillId="96" borderId="0" xfId="1033" applyNumberFormat="1" applyFont="1" applyFill="1" applyProtection="1"/>
    <xf numFmtId="37" fontId="156" fillId="96" borderId="0" xfId="1033" applyNumberFormat="1" applyFont="1" applyFill="1"/>
    <xf numFmtId="37" fontId="158" fillId="54" borderId="0" xfId="1033" applyNumberFormat="1" applyFont="1" applyFill="1" applyBorder="1"/>
    <xf numFmtId="0" fontId="150" fillId="54" borderId="0" xfId="0" applyNumberFormat="1" applyFont="1" applyFill="1" applyAlignment="1" applyProtection="1">
      <alignment horizontal="left"/>
    </xf>
    <xf numFmtId="0" fontId="152" fillId="54" borderId="0" xfId="0" applyNumberFormat="1" applyFont="1" applyFill="1" applyAlignment="1" applyProtection="1">
      <alignment horizontal="left"/>
    </xf>
    <xf numFmtId="0" fontId="152" fillId="54" borderId="0" xfId="0" applyNumberFormat="1" applyFont="1" applyFill="1" applyBorder="1" applyAlignment="1" applyProtection="1">
      <alignment horizontal="left"/>
    </xf>
    <xf numFmtId="0" fontId="172" fillId="54" borderId="0" xfId="0" applyNumberFormat="1" applyFont="1" applyFill="1" applyAlignment="1" applyProtection="1">
      <alignment horizontal="left"/>
    </xf>
    <xf numFmtId="0" fontId="173" fillId="54" borderId="0" xfId="0" applyNumberFormat="1" applyFont="1" applyFill="1" applyAlignment="1" applyProtection="1">
      <alignment horizontal="left"/>
    </xf>
    <xf numFmtId="37" fontId="160" fillId="54" borderId="0" xfId="1046" applyNumberFormat="1" applyFont="1" applyFill="1" applyAlignment="1" applyProtection="1">
      <alignment horizontal="right"/>
    </xf>
    <xf numFmtId="0" fontId="174" fillId="54" borderId="7" xfId="0" applyNumberFormat="1" applyFont="1" applyFill="1" applyBorder="1" applyAlignment="1" applyProtection="1">
      <alignment horizontal="left" wrapText="1"/>
    </xf>
    <xf numFmtId="0" fontId="175" fillId="54" borderId="7" xfId="0" applyFont="1" applyFill="1" applyBorder="1" applyAlignment="1" applyProtection="1">
      <alignment horizontal="right" wrapText="1"/>
    </xf>
    <xf numFmtId="0" fontId="175" fillId="54" borderId="0" xfId="0" applyFont="1" applyFill="1" applyBorder="1" applyAlignment="1" applyProtection="1">
      <alignment horizontal="right" wrapText="1"/>
    </xf>
    <xf numFmtId="0" fontId="175" fillId="54" borderId="7" xfId="0" applyFont="1" applyFill="1" applyBorder="1" applyAlignment="1" applyProtection="1">
      <alignment horizontal="right"/>
    </xf>
    <xf numFmtId="0" fontId="155" fillId="54" borderId="7" xfId="0" applyFont="1" applyFill="1" applyBorder="1" applyAlignment="1" applyProtection="1">
      <alignment horizontal="right"/>
    </xf>
    <xf numFmtId="0" fontId="174" fillId="54" borderId="0" xfId="0" applyNumberFormat="1" applyFont="1" applyFill="1" applyBorder="1" applyAlignment="1" applyProtection="1">
      <alignment horizontal="left" wrapText="1"/>
    </xf>
    <xf numFmtId="0" fontId="155" fillId="54" borderId="7" xfId="0" applyFont="1" applyFill="1" applyBorder="1" applyAlignment="1" applyProtection="1">
      <alignment horizontal="right" wrapText="1"/>
    </xf>
    <xf numFmtId="0" fontId="155" fillId="54" borderId="0" xfId="0" applyFont="1" applyFill="1" applyBorder="1" applyAlignment="1" applyProtection="1">
      <alignment horizontal="right"/>
    </xf>
    <xf numFmtId="0" fontId="155" fillId="0" borderId="7" xfId="0" applyFont="1" applyFill="1" applyBorder="1" applyAlignment="1" applyProtection="1">
      <alignment horizontal="right"/>
    </xf>
    <xf numFmtId="0" fontId="176" fillId="54" borderId="7" xfId="0" applyFont="1" applyFill="1" applyBorder="1" applyAlignment="1" applyProtection="1">
      <alignment horizontal="right"/>
    </xf>
    <xf numFmtId="0" fontId="0" fillId="0" borderId="0" xfId="0" applyFont="1"/>
    <xf numFmtId="0" fontId="175" fillId="54" borderId="0" xfId="0" applyNumberFormat="1" applyFont="1" applyFill="1" applyAlignment="1" applyProtection="1">
      <alignment horizontal="left"/>
    </xf>
    <xf numFmtId="0" fontId="175" fillId="54" borderId="0" xfId="0" applyNumberFormat="1" applyFont="1" applyFill="1" applyBorder="1" applyAlignment="1" applyProtection="1">
      <alignment horizontal="left"/>
    </xf>
    <xf numFmtId="0" fontId="155" fillId="54" borderId="0" xfId="0" applyNumberFormat="1" applyFont="1" applyFill="1" applyAlignment="1" applyProtection="1">
      <alignment horizontal="left"/>
    </xf>
    <xf numFmtId="0" fontId="176" fillId="54" borderId="0" xfId="0" applyFont="1" applyFill="1" applyBorder="1" applyAlignment="1" applyProtection="1">
      <alignment horizontal="right" vertical="center"/>
    </xf>
    <xf numFmtId="0" fontId="175" fillId="94" borderId="0" xfId="0" applyNumberFormat="1" applyFont="1" applyFill="1" applyAlignment="1" applyProtection="1">
      <alignment horizontal="left"/>
    </xf>
    <xf numFmtId="0" fontId="175" fillId="94" borderId="0" xfId="0" applyNumberFormat="1" applyFont="1" applyFill="1" applyBorder="1" applyAlignment="1" applyProtection="1">
      <alignment horizontal="left"/>
    </xf>
    <xf numFmtId="0" fontId="155" fillId="94" borderId="0" xfId="0" applyNumberFormat="1" applyFont="1" applyFill="1" applyAlignment="1" applyProtection="1">
      <alignment horizontal="left"/>
    </xf>
    <xf numFmtId="0" fontId="176" fillId="94" borderId="0" xfId="0" applyFont="1" applyFill="1" applyBorder="1" applyAlignment="1" applyProtection="1">
      <alignment horizontal="left" vertical="center"/>
    </xf>
    <xf numFmtId="0" fontId="175" fillId="0" borderId="0" xfId="0" applyFont="1" applyFill="1" applyBorder="1" applyAlignment="1" applyProtection="1">
      <alignment horizontal="left" vertical="center" indent="2"/>
    </xf>
    <xf numFmtId="234" fontId="177" fillId="0" borderId="0" xfId="770" applyNumberFormat="1" applyFont="1" applyFill="1" applyBorder="1" applyAlignment="1" applyProtection="1">
      <alignment horizontal="right" vertical="center"/>
    </xf>
    <xf numFmtId="234" fontId="176" fillId="0" borderId="0" xfId="770" applyNumberFormat="1" applyFont="1" applyFill="1" applyBorder="1" applyAlignment="1" applyProtection="1">
      <alignment horizontal="right" vertical="center"/>
    </xf>
    <xf numFmtId="0" fontId="177" fillId="0" borderId="0" xfId="0" applyFont="1" applyFill="1" applyBorder="1" applyAlignment="1" applyProtection="1">
      <alignment horizontal="left" vertical="center" indent="2"/>
    </xf>
    <xf numFmtId="0" fontId="176" fillId="0" borderId="0" xfId="0" applyFont="1" applyFill="1" applyBorder="1" applyAlignment="1" applyProtection="1">
      <alignment horizontal="left" vertical="center" indent="2"/>
    </xf>
    <xf numFmtId="0" fontId="155" fillId="0" borderId="0" xfId="0" applyFont="1" applyFill="1" applyBorder="1" applyAlignment="1" applyProtection="1">
      <alignment horizontal="left" vertical="center" indent="3"/>
    </xf>
    <xf numFmtId="165" fontId="177" fillId="0" borderId="0" xfId="770" applyNumberFormat="1" applyFont="1" applyFill="1" applyBorder="1" applyAlignment="1" applyProtection="1">
      <alignment horizontal="right" vertical="center"/>
    </xf>
    <xf numFmtId="165" fontId="176" fillId="0" borderId="0" xfId="770" applyNumberFormat="1" applyFont="1" applyFill="1" applyBorder="1" applyAlignment="1" applyProtection="1">
      <alignment horizontal="right" vertical="center"/>
    </xf>
    <xf numFmtId="0" fontId="176" fillId="0" borderId="0" xfId="0" applyFont="1" applyFill="1" applyBorder="1" applyAlignment="1" applyProtection="1">
      <alignment horizontal="left" vertical="center" indent="3"/>
    </xf>
    <xf numFmtId="0" fontId="175" fillId="0" borderId="0" xfId="0" applyFont="1" applyFill="1" applyBorder="1" applyAlignment="1" applyProtection="1">
      <alignment horizontal="left" vertical="center"/>
    </xf>
    <xf numFmtId="234" fontId="177" fillId="0" borderId="65" xfId="770" applyNumberFormat="1" applyFont="1" applyFill="1" applyBorder="1" applyAlignment="1" applyProtection="1">
      <alignment horizontal="right" vertical="center"/>
    </xf>
    <xf numFmtId="234" fontId="176" fillId="0" borderId="65" xfId="770" applyNumberFormat="1" applyFont="1" applyFill="1" applyBorder="1" applyAlignment="1" applyProtection="1">
      <alignment horizontal="right" vertical="center"/>
    </xf>
    <xf numFmtId="0" fontId="177" fillId="0" borderId="0" xfId="0" applyFont="1" applyFill="1" applyBorder="1" applyAlignment="1" applyProtection="1">
      <alignment horizontal="left" vertical="center"/>
    </xf>
    <xf numFmtId="0" fontId="176" fillId="0" borderId="0" xfId="0" applyFont="1" applyFill="1" applyBorder="1" applyAlignment="1" applyProtection="1">
      <alignment horizontal="left" vertical="center"/>
    </xf>
    <xf numFmtId="0" fontId="155" fillId="54" borderId="0" xfId="0" applyFont="1" applyFill="1" applyBorder="1" applyAlignment="1" applyProtection="1">
      <alignment horizontal="left" vertical="center"/>
    </xf>
    <xf numFmtId="0" fontId="155" fillId="0" borderId="0" xfId="0" applyFont="1" applyFill="1" applyBorder="1" applyAlignment="1" applyProtection="1">
      <alignment horizontal="left" vertical="center"/>
    </xf>
    <xf numFmtId="0" fontId="176" fillId="54" borderId="0" xfId="0" applyFont="1" applyFill="1" applyBorder="1" applyAlignment="1" applyProtection="1">
      <alignment horizontal="left" vertical="center"/>
    </xf>
    <xf numFmtId="0" fontId="176" fillId="94" borderId="0" xfId="0" applyNumberFormat="1" applyFont="1" applyFill="1" applyAlignment="1" applyProtection="1">
      <alignment horizontal="left"/>
    </xf>
    <xf numFmtId="0" fontId="177" fillId="94" borderId="0" xfId="0" applyNumberFormat="1" applyFont="1" applyFill="1" applyBorder="1" applyAlignment="1" applyProtection="1">
      <alignment horizontal="left"/>
    </xf>
    <xf numFmtId="0" fontId="175" fillId="96" borderId="0" xfId="0" applyFont="1" applyFill="1" applyBorder="1" applyAlignment="1" applyProtection="1">
      <alignment horizontal="left" vertical="center" indent="2"/>
    </xf>
    <xf numFmtId="234" fontId="177" fillId="96" borderId="0" xfId="770" applyNumberFormat="1" applyFont="1" applyFill="1" applyBorder="1" applyAlignment="1" applyProtection="1">
      <alignment horizontal="right" vertical="center"/>
    </xf>
    <xf numFmtId="234" fontId="176" fillId="96" borderId="0" xfId="770" applyNumberFormat="1" applyFont="1" applyFill="1" applyBorder="1" applyAlignment="1" applyProtection="1">
      <alignment horizontal="right" vertical="center"/>
    </xf>
    <xf numFmtId="0" fontId="177" fillId="96" borderId="0" xfId="0" applyFont="1" applyFill="1" applyBorder="1" applyAlignment="1" applyProtection="1">
      <alignment horizontal="left" vertical="center" indent="2"/>
    </xf>
    <xf numFmtId="0" fontId="176" fillId="96" borderId="0" xfId="0" applyFont="1" applyFill="1" applyBorder="1" applyAlignment="1" applyProtection="1">
      <alignment horizontal="left" vertical="center" indent="2"/>
    </xf>
    <xf numFmtId="165" fontId="155" fillId="96" borderId="0" xfId="770" applyNumberFormat="1" applyFont="1" applyFill="1" applyBorder="1" applyAlignment="1" applyProtection="1">
      <alignment horizontal="right" vertical="center"/>
    </xf>
    <xf numFmtId="0" fontId="176" fillId="96" borderId="0" xfId="0" applyFont="1" applyFill="1" applyBorder="1" applyAlignment="1" applyProtection="1">
      <alignment horizontal="left" vertical="center" indent="3"/>
    </xf>
    <xf numFmtId="165" fontId="176" fillId="96" borderId="0" xfId="770" applyNumberFormat="1" applyFont="1" applyFill="1" applyBorder="1" applyAlignment="1" applyProtection="1">
      <alignment horizontal="right" vertical="center"/>
    </xf>
    <xf numFmtId="0" fontId="175" fillId="54" borderId="0" xfId="0" applyFont="1" applyFill="1" applyBorder="1" applyAlignment="1" applyProtection="1">
      <alignment horizontal="left" vertical="center"/>
    </xf>
    <xf numFmtId="234" fontId="155" fillId="96" borderId="65" xfId="770" applyNumberFormat="1" applyFont="1" applyFill="1" applyBorder="1" applyAlignment="1" applyProtection="1">
      <alignment horizontal="right" vertical="center"/>
    </xf>
    <xf numFmtId="0" fontId="177" fillId="96" borderId="0" xfId="0" applyFont="1" applyFill="1" applyBorder="1" applyAlignment="1" applyProtection="1">
      <alignment horizontal="left" vertical="center"/>
    </xf>
    <xf numFmtId="0" fontId="176" fillId="96" borderId="0" xfId="0" applyFont="1" applyFill="1" applyBorder="1" applyAlignment="1" applyProtection="1">
      <alignment horizontal="left" vertical="center"/>
    </xf>
    <xf numFmtId="0" fontId="174" fillId="0" borderId="0" xfId="0" applyFont="1" applyFill="1" applyBorder="1" applyAlignment="1" applyProtection="1">
      <alignment horizontal="left" vertical="center" indent="3"/>
    </xf>
    <xf numFmtId="204" fontId="178" fillId="0" borderId="0" xfId="1105" applyNumberFormat="1" applyFont="1" applyFill="1" applyBorder="1" applyAlignment="1" applyProtection="1">
      <alignment horizontal="right" vertical="center"/>
    </xf>
    <xf numFmtId="204" fontId="179" fillId="0" borderId="0" xfId="1105" applyNumberFormat="1" applyFont="1" applyFill="1" applyBorder="1" applyAlignment="1" applyProtection="1">
      <alignment horizontal="right" vertical="center"/>
    </xf>
    <xf numFmtId="0" fontId="179" fillId="0" borderId="0" xfId="0" applyFont="1" applyFill="1" applyBorder="1" applyAlignment="1" applyProtection="1">
      <alignment horizontal="left" vertical="center" indent="3"/>
    </xf>
    <xf numFmtId="204" fontId="179" fillId="96" borderId="0" xfId="1105" applyNumberFormat="1" applyFont="1" applyFill="1" applyBorder="1" applyAlignment="1" applyProtection="1">
      <alignment horizontal="right" vertical="center"/>
    </xf>
    <xf numFmtId="0" fontId="179" fillId="96" borderId="0" xfId="0" applyFont="1" applyFill="1" applyBorder="1" applyAlignment="1" applyProtection="1">
      <alignment horizontal="left" vertical="center" indent="3"/>
    </xf>
    <xf numFmtId="0" fontId="174" fillId="54" borderId="0" xfId="0" applyFont="1" applyFill="1" applyBorder="1" applyAlignment="1" applyProtection="1">
      <alignment horizontal="left" vertical="center" indent="3"/>
    </xf>
    <xf numFmtId="203" fontId="179" fillId="0" borderId="0" xfId="1105" applyNumberFormat="1" applyFont="1" applyFill="1" applyBorder="1" applyAlignment="1" applyProtection="1">
      <alignment horizontal="right"/>
    </xf>
    <xf numFmtId="0" fontId="175" fillId="54" borderId="0" xfId="0" applyNumberFormat="1" applyFont="1" applyFill="1" applyAlignment="1" applyProtection="1"/>
    <xf numFmtId="0" fontId="175" fillId="54" borderId="0" xfId="0" applyNumberFormat="1" applyFont="1" applyFill="1" applyBorder="1" applyAlignment="1" applyProtection="1"/>
    <xf numFmtId="0" fontId="176" fillId="54" borderId="0" xfId="0" applyNumberFormat="1" applyFont="1" applyFill="1" applyAlignment="1" applyProtection="1"/>
    <xf numFmtId="0" fontId="177" fillId="54" borderId="0" xfId="0" applyNumberFormat="1" applyFont="1" applyFill="1" applyBorder="1" applyAlignment="1" applyProtection="1"/>
    <xf numFmtId="234" fontId="180" fillId="96" borderId="0" xfId="770" applyNumberFormat="1" applyFont="1" applyFill="1" applyBorder="1" applyAlignment="1" applyProtection="1">
      <alignment horizontal="right" vertical="center"/>
    </xf>
    <xf numFmtId="0" fontId="174" fillId="96" borderId="0" xfId="0" applyFont="1" applyFill="1" applyBorder="1" applyAlignment="1" applyProtection="1">
      <alignment horizontal="left" vertical="center" indent="3"/>
    </xf>
    <xf numFmtId="204" fontId="178" fillId="96" borderId="0" xfId="1105" applyNumberFormat="1" applyFont="1" applyFill="1" applyBorder="1" applyAlignment="1" applyProtection="1">
      <alignment horizontal="right" vertical="center"/>
    </xf>
    <xf numFmtId="204" fontId="181" fillId="96" borderId="0" xfId="1105" applyNumberFormat="1" applyFont="1" applyFill="1" applyBorder="1" applyAlignment="1" applyProtection="1">
      <alignment horizontal="right" vertical="center"/>
    </xf>
    <xf numFmtId="0" fontId="175" fillId="96" borderId="0" xfId="0" applyFont="1" applyFill="1" applyBorder="1" applyAlignment="1" applyProtection="1">
      <alignment horizontal="left" vertical="center"/>
    </xf>
    <xf numFmtId="234" fontId="177" fillId="96" borderId="65" xfId="770" applyNumberFormat="1" applyFont="1" applyFill="1" applyBorder="1" applyAlignment="1" applyProtection="1">
      <alignment horizontal="right" vertical="center"/>
    </xf>
    <xf numFmtId="234" fontId="175" fillId="96" borderId="0" xfId="770" applyNumberFormat="1" applyFont="1" applyFill="1" applyBorder="1" applyAlignment="1" applyProtection="1">
      <alignment horizontal="right" vertical="center"/>
    </xf>
    <xf numFmtId="234" fontId="176" fillId="96" borderId="65" xfId="770" applyNumberFormat="1" applyFont="1" applyFill="1" applyBorder="1" applyAlignment="1" applyProtection="1">
      <alignment horizontal="right" vertical="center"/>
    </xf>
    <xf numFmtId="204" fontId="174" fillId="96" borderId="0" xfId="1105" applyNumberFormat="1" applyFont="1" applyFill="1" applyBorder="1" applyAlignment="1" applyProtection="1">
      <alignment horizontal="right" vertical="center"/>
    </xf>
    <xf numFmtId="204" fontId="182" fillId="54" borderId="0" xfId="1105" applyNumberFormat="1" applyFont="1" applyFill="1" applyBorder="1" applyAlignment="1" applyProtection="1">
      <alignment horizontal="right" vertical="center"/>
    </xf>
    <xf numFmtId="0" fontId="183" fillId="54" borderId="0" xfId="0" applyFont="1" applyFill="1" applyBorder="1" applyAlignment="1" applyProtection="1">
      <alignment horizontal="left" vertical="center" indent="3"/>
    </xf>
    <xf numFmtId="204" fontId="167" fillId="54" borderId="0" xfId="1105" applyNumberFormat="1" applyFont="1" applyFill="1" applyBorder="1" applyAlignment="1" applyProtection="1">
      <alignment horizontal="right" vertical="center"/>
    </xf>
    <xf numFmtId="204" fontId="183" fillId="54" borderId="0" xfId="1105" applyNumberFormat="1" applyFont="1" applyFill="1" applyBorder="1" applyAlignment="1" applyProtection="1">
      <alignment horizontal="right" vertical="center"/>
    </xf>
    <xf numFmtId="0" fontId="167" fillId="54" borderId="0" xfId="0" applyFont="1" applyFill="1" applyBorder="1" applyAlignment="1" applyProtection="1">
      <alignment horizontal="left" vertical="center" indent="3"/>
    </xf>
    <xf numFmtId="0" fontId="182" fillId="54" borderId="0" xfId="724" applyNumberFormat="1" applyFont="1" applyFill="1" applyBorder="1" applyAlignment="1" applyProtection="1">
      <alignment horizontal="right" vertical="center"/>
    </xf>
    <xf numFmtId="0" fontId="150" fillId="0" borderId="0" xfId="0" applyFont="1" applyBorder="1"/>
    <xf numFmtId="0" fontId="152" fillId="0" borderId="0" xfId="0" applyFont="1"/>
    <xf numFmtId="0" fontId="177" fillId="54" borderId="0" xfId="1033" applyFont="1" applyFill="1" applyProtection="1"/>
    <xf numFmtId="0" fontId="176" fillId="54" borderId="0" xfId="1033" applyFont="1" applyFill="1" applyProtection="1"/>
    <xf numFmtId="0" fontId="158" fillId="94" borderId="0" xfId="1033" applyFont="1" applyFill="1" applyBorder="1" applyProtection="1"/>
    <xf numFmtId="0" fontId="158" fillId="94" borderId="0" xfId="1033" applyFont="1" applyFill="1"/>
    <xf numFmtId="203" fontId="158" fillId="54" borderId="0" xfId="751" applyNumberFormat="1" applyFont="1" applyFill="1" applyBorder="1" applyProtection="1"/>
    <xf numFmtId="0" fontId="167" fillId="54" borderId="0" xfId="1033" applyFont="1" applyFill="1"/>
    <xf numFmtId="0" fontId="167" fillId="54" borderId="0" xfId="1033" applyFont="1" applyFill="1" applyBorder="1" applyAlignment="1">
      <alignment vertical="top"/>
    </xf>
    <xf numFmtId="249" fontId="167" fillId="54" borderId="0" xfId="751" applyNumberFormat="1" applyFont="1" applyFill="1" applyBorder="1" applyAlignment="1" applyProtection="1">
      <alignment vertical="top"/>
    </xf>
    <xf numFmtId="249" fontId="167" fillId="54" borderId="0" xfId="751" applyNumberFormat="1" applyFont="1" applyFill="1" applyBorder="1" applyAlignment="1" applyProtection="1"/>
    <xf numFmtId="0" fontId="167" fillId="54" borderId="0" xfId="1033" applyFont="1" applyFill="1" applyBorder="1" applyAlignment="1"/>
    <xf numFmtId="0" fontId="167" fillId="96" borderId="0" xfId="1033" applyFont="1" applyFill="1" applyBorder="1" applyAlignment="1">
      <alignment vertical="top"/>
    </xf>
    <xf numFmtId="249" fontId="167" fillId="96" borderId="0" xfId="751" applyNumberFormat="1" applyFont="1" applyFill="1" applyBorder="1" applyAlignment="1" applyProtection="1">
      <alignment vertical="top"/>
    </xf>
    <xf numFmtId="204" fontId="170" fillId="96" borderId="0" xfId="1110" applyNumberFormat="1" applyFont="1" applyFill="1" applyBorder="1" applyAlignment="1" applyProtection="1">
      <alignment vertical="top"/>
    </xf>
    <xf numFmtId="204" fontId="167" fillId="96" borderId="0" xfId="1110" applyNumberFormat="1" applyFont="1" applyFill="1" applyBorder="1" applyAlignment="1" applyProtection="1">
      <alignment vertical="top"/>
    </xf>
    <xf numFmtId="234" fontId="167" fillId="96" borderId="0" xfId="751" applyNumberFormat="1" applyFont="1" applyFill="1" applyBorder="1" applyAlignment="1" applyProtection="1">
      <alignment vertical="top"/>
    </xf>
    <xf numFmtId="0" fontId="158" fillId="96" borderId="0" xfId="1033" applyFont="1" applyFill="1"/>
    <xf numFmtId="0" fontId="158" fillId="96" borderId="0" xfId="1033" applyFont="1" applyFill="1" applyAlignment="1">
      <alignment vertical="center"/>
    </xf>
    <xf numFmtId="0" fontId="138" fillId="54" borderId="0" xfId="1033" applyFont="1" applyFill="1"/>
    <xf numFmtId="0" fontId="161" fillId="54" borderId="0" xfId="1033" applyFont="1" applyFill="1"/>
    <xf numFmtId="0" fontId="176" fillId="54" borderId="0" xfId="1033" applyFont="1" applyFill="1"/>
    <xf numFmtId="0" fontId="176" fillId="94" borderId="0" xfId="1033" applyFont="1" applyFill="1"/>
    <xf numFmtId="0" fontId="179" fillId="54" borderId="0" xfId="1033" applyFont="1" applyFill="1"/>
    <xf numFmtId="0" fontId="179" fillId="54" borderId="0" xfId="1033" applyFont="1" applyFill="1" applyBorder="1" applyAlignment="1">
      <alignment vertical="center"/>
    </xf>
    <xf numFmtId="0" fontId="179" fillId="54" borderId="0" xfId="1033" applyFont="1" applyFill="1" applyBorder="1" applyAlignment="1"/>
    <xf numFmtId="0" fontId="138" fillId="54" borderId="0" xfId="1033" applyFont="1" applyFill="1" applyBorder="1"/>
    <xf numFmtId="37" fontId="159" fillId="54" borderId="0" xfId="1033" applyNumberFormat="1" applyFont="1" applyFill="1" applyAlignment="1" applyProtection="1">
      <alignment horizontal="left"/>
    </xf>
    <xf numFmtId="0" fontId="156" fillId="54" borderId="63" xfId="1033" applyFont="1" applyFill="1" applyBorder="1" applyProtection="1"/>
    <xf numFmtId="0" fontId="156" fillId="54" borderId="58" xfId="1033" applyFont="1" applyFill="1" applyBorder="1" applyAlignment="1" applyProtection="1">
      <alignment horizontal="right"/>
    </xf>
    <xf numFmtId="0" fontId="156" fillId="54" borderId="72" xfId="1033" applyFont="1" applyFill="1" applyBorder="1" applyAlignment="1" applyProtection="1">
      <alignment horizontal="right"/>
    </xf>
    <xf numFmtId="0" fontId="158" fillId="54" borderId="0" xfId="1033" applyFont="1" applyFill="1" applyAlignment="1" applyProtection="1">
      <alignment horizontal="right"/>
    </xf>
    <xf numFmtId="0" fontId="158" fillId="54" borderId="63" xfId="1033" applyFont="1" applyFill="1" applyBorder="1" applyProtection="1"/>
    <xf numFmtId="0" fontId="156" fillId="54" borderId="77" xfId="1033" applyFont="1" applyFill="1" applyBorder="1" applyAlignment="1" applyProtection="1">
      <alignment horizontal="right"/>
    </xf>
    <xf numFmtId="37" fontId="167" fillId="54" borderId="66" xfId="1033" applyNumberFormat="1" applyFont="1" applyFill="1" applyBorder="1" applyProtection="1"/>
    <xf numFmtId="37" fontId="167" fillId="54" borderId="7" xfId="1033" applyNumberFormat="1" applyFont="1" applyFill="1" applyBorder="1" applyProtection="1"/>
    <xf numFmtId="0" fontId="156" fillId="54" borderId="59" xfId="1033" applyFont="1" applyFill="1" applyBorder="1" applyAlignment="1" applyProtection="1">
      <alignment horizontal="right"/>
    </xf>
    <xf numFmtId="0" fontId="156" fillId="54" borderId="70" xfId="1033" applyFont="1" applyFill="1" applyBorder="1" applyAlignment="1" applyProtection="1">
      <alignment horizontal="right"/>
    </xf>
    <xf numFmtId="0" fontId="158" fillId="54" borderId="7" xfId="1033" applyFont="1" applyFill="1" applyBorder="1" applyAlignment="1" applyProtection="1">
      <alignment horizontal="right"/>
    </xf>
    <xf numFmtId="0" fontId="158" fillId="54" borderId="66" xfId="1033" applyFont="1" applyFill="1" applyBorder="1" applyAlignment="1" applyProtection="1">
      <alignment horizontal="right"/>
    </xf>
    <xf numFmtId="0" fontId="156" fillId="54" borderId="7" xfId="1033" applyFont="1" applyFill="1" applyBorder="1" applyAlignment="1" applyProtection="1">
      <alignment horizontal="right"/>
    </xf>
    <xf numFmtId="0" fontId="156" fillId="94" borderId="63" xfId="1033" applyFont="1" applyFill="1" applyBorder="1" applyProtection="1"/>
    <xf numFmtId="0" fontId="156" fillId="94" borderId="60" xfId="1033" applyFont="1" applyFill="1" applyBorder="1" applyAlignment="1" applyProtection="1">
      <alignment horizontal="right"/>
    </xf>
    <xf numFmtId="0" fontId="156" fillId="94" borderId="72" xfId="1033" applyFont="1" applyFill="1" applyBorder="1" applyAlignment="1" applyProtection="1">
      <alignment horizontal="right"/>
    </xf>
    <xf numFmtId="0" fontId="158" fillId="94" borderId="0" xfId="1033" applyFont="1" applyFill="1" applyBorder="1" applyAlignment="1" applyProtection="1">
      <alignment horizontal="right"/>
    </xf>
    <xf numFmtId="0" fontId="158" fillId="94" borderId="63" xfId="1033" applyFont="1" applyFill="1" applyBorder="1" applyAlignment="1" applyProtection="1">
      <alignment horizontal="right"/>
    </xf>
    <xf numFmtId="0" fontId="156" fillId="94" borderId="0" xfId="1033" applyFont="1" applyFill="1" applyBorder="1" applyAlignment="1" applyProtection="1">
      <alignment horizontal="right"/>
    </xf>
    <xf numFmtId="37" fontId="156" fillId="54" borderId="63" xfId="1033" applyNumberFormat="1" applyFont="1" applyFill="1" applyBorder="1" applyProtection="1"/>
    <xf numFmtId="0" fontId="156" fillId="54" borderId="60" xfId="1033" applyFont="1" applyFill="1" applyBorder="1" applyAlignment="1" applyProtection="1">
      <alignment horizontal="right"/>
    </xf>
    <xf numFmtId="0" fontId="158" fillId="54" borderId="63" xfId="1033" applyFont="1" applyFill="1" applyBorder="1" applyAlignment="1" applyProtection="1">
      <alignment horizontal="right"/>
    </xf>
    <xf numFmtId="37" fontId="158" fillId="54" borderId="63" xfId="1033" applyNumberFormat="1" applyFont="1" applyFill="1" applyBorder="1" applyAlignment="1" applyProtection="1">
      <alignment horizontal="left" indent="1"/>
    </xf>
    <xf numFmtId="37" fontId="158" fillId="54" borderId="0" xfId="1033" applyNumberFormat="1" applyFont="1" applyFill="1" applyBorder="1" applyAlignment="1" applyProtection="1">
      <alignment horizontal="left" indent="1"/>
    </xf>
    <xf numFmtId="41" fontId="156" fillId="54" borderId="60" xfId="1033" applyNumberFormat="1" applyFont="1" applyFill="1" applyBorder="1" applyAlignment="1" applyProtection="1">
      <alignment horizontal="right"/>
    </xf>
    <xf numFmtId="41" fontId="158" fillId="96" borderId="0" xfId="1033" applyNumberFormat="1" applyFont="1" applyFill="1" applyBorder="1" applyAlignment="1" applyProtection="1">
      <alignment horizontal="right"/>
    </xf>
    <xf numFmtId="203" fontId="158" fillId="54" borderId="63" xfId="751" applyNumberFormat="1" applyFont="1" applyFill="1" applyBorder="1" applyProtection="1"/>
    <xf numFmtId="41" fontId="156" fillId="54" borderId="0" xfId="1033" applyNumberFormat="1" applyFont="1" applyFill="1" applyBorder="1" applyAlignment="1" applyProtection="1">
      <alignment horizontal="right"/>
    </xf>
    <xf numFmtId="37" fontId="158" fillId="0" borderId="0" xfId="1033" applyNumberFormat="1" applyFont="1" applyFill="1" applyBorder="1" applyAlignment="1" applyProtection="1">
      <alignment horizontal="left" indent="1"/>
    </xf>
    <xf numFmtId="165" fontId="156" fillId="54" borderId="74" xfId="1033" applyNumberFormat="1" applyFont="1" applyFill="1" applyBorder="1" applyAlignment="1" applyProtection="1">
      <alignment horizontal="right"/>
    </xf>
    <xf numFmtId="0" fontId="156" fillId="54" borderId="76" xfId="1033" applyFont="1" applyFill="1" applyBorder="1" applyAlignment="1" applyProtection="1">
      <alignment horizontal="right"/>
    </xf>
    <xf numFmtId="41" fontId="158" fillId="96" borderId="33" xfId="1033" applyNumberFormat="1" applyFont="1" applyFill="1" applyBorder="1" applyAlignment="1" applyProtection="1">
      <alignment horizontal="right"/>
    </xf>
    <xf numFmtId="165" fontId="156" fillId="54" borderId="78" xfId="1033" applyNumberFormat="1" applyFont="1" applyFill="1" applyBorder="1" applyAlignment="1" applyProtection="1">
      <alignment horizontal="right"/>
    </xf>
    <xf numFmtId="37" fontId="156" fillId="0" borderId="0" xfId="1033" applyNumberFormat="1" applyFont="1" applyFill="1" applyBorder="1" applyProtection="1"/>
    <xf numFmtId="41" fontId="156" fillId="54" borderId="63" xfId="1033" applyNumberFormat="1" applyFont="1" applyFill="1" applyBorder="1" applyAlignment="1" applyProtection="1">
      <alignment horizontal="right"/>
    </xf>
    <xf numFmtId="37" fontId="156" fillId="94" borderId="63" xfId="1033" applyNumberFormat="1" applyFont="1" applyFill="1" applyBorder="1" applyProtection="1"/>
    <xf numFmtId="37" fontId="156" fillId="94" borderId="0" xfId="1033" applyNumberFormat="1" applyFont="1" applyFill="1" applyBorder="1" applyProtection="1"/>
    <xf numFmtId="41" fontId="156" fillId="94" borderId="68" xfId="1033" applyNumberFormat="1" applyFont="1" applyFill="1" applyBorder="1" applyAlignment="1" applyProtection="1">
      <alignment horizontal="right"/>
    </xf>
    <xf numFmtId="0" fontId="156" fillId="94" borderId="73" xfId="1033" applyFont="1" applyFill="1" applyBorder="1" applyAlignment="1" applyProtection="1">
      <alignment horizontal="right"/>
    </xf>
    <xf numFmtId="41" fontId="158" fillId="94" borderId="20" xfId="1033" applyNumberFormat="1" applyFont="1" applyFill="1" applyBorder="1" applyAlignment="1" applyProtection="1">
      <alignment horizontal="right"/>
    </xf>
    <xf numFmtId="203" fontId="158" fillId="94" borderId="63" xfId="751" applyNumberFormat="1" applyFont="1" applyFill="1" applyBorder="1" applyProtection="1"/>
    <xf numFmtId="41" fontId="156" fillId="94" borderId="79" xfId="1033" applyNumberFormat="1" applyFont="1" applyFill="1" applyBorder="1" applyAlignment="1" applyProtection="1">
      <alignment horizontal="right"/>
    </xf>
    <xf numFmtId="41" fontId="156" fillId="54" borderId="74" xfId="1033" applyNumberFormat="1" applyFont="1" applyFill="1" applyBorder="1" applyAlignment="1" applyProtection="1">
      <alignment horizontal="right"/>
    </xf>
    <xf numFmtId="41" fontId="156" fillId="54" borderId="78" xfId="1033" applyNumberFormat="1" applyFont="1" applyFill="1" applyBorder="1" applyAlignment="1" applyProtection="1">
      <alignment horizontal="right"/>
    </xf>
    <xf numFmtId="37" fontId="158" fillId="0" borderId="63" xfId="1033" applyNumberFormat="1" applyFont="1" applyFill="1" applyBorder="1" applyAlignment="1" applyProtection="1">
      <alignment horizontal="left" indent="1"/>
    </xf>
    <xf numFmtId="41" fontId="158" fillId="54" borderId="63" xfId="751" applyNumberFormat="1" applyFont="1" applyFill="1" applyBorder="1" applyProtection="1"/>
    <xf numFmtId="37" fontId="156" fillId="0" borderId="63" xfId="1033" applyNumberFormat="1" applyFont="1" applyFill="1" applyBorder="1" applyProtection="1"/>
    <xf numFmtId="165" fontId="156" fillId="94" borderId="60" xfId="1033" applyNumberFormat="1" applyFont="1" applyFill="1" applyBorder="1" applyAlignment="1" applyProtection="1">
      <alignment horizontal="right"/>
    </xf>
    <xf numFmtId="165" fontId="158" fillId="94" borderId="0" xfId="1033" applyNumberFormat="1" applyFont="1" applyFill="1" applyBorder="1" applyAlignment="1" applyProtection="1">
      <alignment horizontal="right"/>
    </xf>
    <xf numFmtId="0" fontId="156" fillId="97" borderId="0" xfId="1033" applyFont="1" applyFill="1" applyBorder="1" applyAlignment="1" applyProtection="1">
      <alignment horizontal="right"/>
    </xf>
    <xf numFmtId="203" fontId="158" fillId="97" borderId="63" xfId="751" applyNumberFormat="1" applyFont="1" applyFill="1" applyBorder="1" applyProtection="1"/>
    <xf numFmtId="165" fontId="156" fillId="97" borderId="0" xfId="1033" applyNumberFormat="1" applyFont="1" applyFill="1" applyBorder="1" applyAlignment="1" applyProtection="1">
      <alignment horizontal="right"/>
    </xf>
    <xf numFmtId="37" fontId="158" fillId="96" borderId="63" xfId="1033" applyNumberFormat="1" applyFont="1" applyFill="1" applyBorder="1" applyProtection="1"/>
    <xf numFmtId="37" fontId="158" fillId="96" borderId="0" xfId="1033" applyNumberFormat="1" applyFont="1" applyFill="1" applyBorder="1" applyProtection="1"/>
    <xf numFmtId="165" fontId="158" fillId="96" borderId="33" xfId="1033" applyNumberFormat="1" applyFont="1" applyFill="1" applyBorder="1" applyAlignment="1" applyProtection="1">
      <alignment horizontal="right"/>
    </xf>
    <xf numFmtId="0" fontId="156" fillId="0" borderId="63" xfId="1033" applyFont="1" applyFill="1" applyBorder="1" applyProtection="1"/>
    <xf numFmtId="0" fontId="156" fillId="0" borderId="0" xfId="1033" applyFont="1" applyFill="1" applyBorder="1" applyProtection="1"/>
    <xf numFmtId="165" fontId="158" fillId="96" borderId="0" xfId="1033" applyNumberFormat="1" applyFont="1" applyFill="1" applyBorder="1" applyAlignment="1" applyProtection="1">
      <alignment horizontal="right"/>
    </xf>
    <xf numFmtId="0" fontId="167" fillId="0" borderId="63" xfId="1033" applyFont="1" applyFill="1" applyBorder="1" applyProtection="1"/>
    <xf numFmtId="0" fontId="167" fillId="0" borderId="0" xfId="1033" applyFont="1" applyFill="1" applyBorder="1" applyProtection="1"/>
    <xf numFmtId="204" fontId="170" fillId="54" borderId="60" xfId="1110" applyNumberFormat="1" applyFont="1" applyFill="1" applyBorder="1" applyAlignment="1" applyProtection="1">
      <alignment horizontal="right"/>
    </xf>
    <xf numFmtId="0" fontId="170" fillId="54" borderId="72" xfId="1033" applyFont="1" applyFill="1" applyBorder="1" applyAlignment="1" applyProtection="1">
      <alignment horizontal="right"/>
    </xf>
    <xf numFmtId="204" fontId="167" fillId="0" borderId="0" xfId="1110" applyNumberFormat="1" applyFont="1" applyFill="1" applyBorder="1" applyAlignment="1" applyProtection="1">
      <alignment horizontal="right"/>
    </xf>
    <xf numFmtId="0" fontId="167" fillId="54" borderId="0" xfId="1033" applyFont="1" applyFill="1" applyBorder="1" applyAlignment="1" applyProtection="1">
      <alignment horizontal="right"/>
    </xf>
    <xf numFmtId="249" fontId="167" fillId="54" borderId="63" xfId="805" applyNumberFormat="1" applyFont="1" applyFill="1" applyBorder="1" applyProtection="1"/>
    <xf numFmtId="204" fontId="170" fillId="54" borderId="0" xfId="1110" applyNumberFormat="1" applyFont="1" applyFill="1" applyBorder="1" applyAlignment="1" applyProtection="1">
      <alignment horizontal="right"/>
    </xf>
    <xf numFmtId="165" fontId="158" fillId="96" borderId="0" xfId="724" applyNumberFormat="1" applyFont="1" applyFill="1" applyBorder="1" applyProtection="1"/>
    <xf numFmtId="0" fontId="167" fillId="54" borderId="63" xfId="1033" applyFont="1" applyFill="1" applyBorder="1" applyAlignment="1" applyProtection="1">
      <alignment vertical="top"/>
    </xf>
    <xf numFmtId="0" fontId="167" fillId="54" borderId="0" xfId="1033" applyFont="1" applyFill="1" applyBorder="1" applyAlignment="1" applyProtection="1">
      <alignment vertical="top"/>
    </xf>
    <xf numFmtId="249" fontId="167" fillId="54" borderId="0" xfId="805" applyNumberFormat="1" applyFont="1" applyFill="1" applyBorder="1" applyAlignment="1" applyProtection="1">
      <alignment horizontal="right" vertical="top"/>
    </xf>
    <xf numFmtId="0" fontId="156" fillId="94" borderId="60" xfId="1033" applyFont="1" applyFill="1" applyBorder="1" applyProtection="1"/>
    <xf numFmtId="0" fontId="156" fillId="94" borderId="72" xfId="1033" applyFont="1" applyFill="1" applyBorder="1" applyProtection="1"/>
    <xf numFmtId="0" fontId="158" fillId="98" borderId="0" xfId="1033" applyFont="1" applyFill="1" applyBorder="1" applyProtection="1"/>
    <xf numFmtId="0" fontId="158" fillId="94" borderId="63" xfId="1033" applyFont="1" applyFill="1" applyBorder="1" applyProtection="1"/>
    <xf numFmtId="0" fontId="158" fillId="54" borderId="63" xfId="1033" applyFont="1" applyFill="1" applyBorder="1" applyAlignment="1" applyProtection="1"/>
    <xf numFmtId="41" fontId="156" fillId="96" borderId="60" xfId="751" applyNumberFormat="1" applyFont="1" applyFill="1" applyBorder="1" applyProtection="1"/>
    <xf numFmtId="234" fontId="158" fillId="54" borderId="72" xfId="751" applyNumberFormat="1" applyFont="1" applyFill="1" applyBorder="1" applyProtection="1"/>
    <xf numFmtId="165" fontId="158" fillId="96" borderId="0" xfId="751" applyNumberFormat="1" applyFont="1" applyFill="1" applyBorder="1" applyProtection="1"/>
    <xf numFmtId="234" fontId="158" fillId="54" borderId="0" xfId="751" applyNumberFormat="1" applyFont="1" applyFill="1" applyBorder="1" applyProtection="1"/>
    <xf numFmtId="41" fontId="156" fillId="96" borderId="0" xfId="751" applyNumberFormat="1" applyFont="1" applyFill="1" applyBorder="1" applyProtection="1"/>
    <xf numFmtId="0" fontId="156" fillId="54" borderId="72" xfId="1033" applyFont="1" applyFill="1" applyBorder="1" applyAlignment="1" applyProtection="1">
      <alignment vertical="top"/>
    </xf>
    <xf numFmtId="41" fontId="158" fillId="96" borderId="0" xfId="751" applyNumberFormat="1" applyFont="1" applyFill="1" applyBorder="1" applyProtection="1"/>
    <xf numFmtId="0" fontId="158" fillId="54" borderId="63" xfId="1033" applyFont="1" applyFill="1" applyBorder="1" applyAlignment="1" applyProtection="1">
      <alignment vertical="top"/>
    </xf>
    <xf numFmtId="0" fontId="158" fillId="54" borderId="0" xfId="1033" applyFont="1" applyFill="1" applyBorder="1" applyAlignment="1" applyProtection="1">
      <alignment vertical="top"/>
    </xf>
    <xf numFmtId="0" fontId="156" fillId="0" borderId="72" xfId="1033" applyFont="1" applyFill="1" applyBorder="1" applyAlignment="1" applyProtection="1">
      <alignment vertical="top"/>
    </xf>
    <xf numFmtId="41" fontId="158" fillId="0" borderId="0" xfId="751" applyNumberFormat="1" applyFont="1" applyFill="1" applyBorder="1" applyProtection="1"/>
    <xf numFmtId="0" fontId="156" fillId="0" borderId="0" xfId="1033" applyFont="1" applyFill="1" applyBorder="1" applyAlignment="1" applyProtection="1">
      <alignment vertical="top"/>
    </xf>
    <xf numFmtId="203" fontId="158" fillId="0" borderId="0" xfId="751" applyNumberFormat="1" applyFont="1" applyFill="1" applyBorder="1" applyProtection="1"/>
    <xf numFmtId="203" fontId="158" fillId="0" borderId="63" xfId="751" applyNumberFormat="1" applyFont="1" applyFill="1" applyBorder="1" applyProtection="1"/>
    <xf numFmtId="0" fontId="156" fillId="54" borderId="0" xfId="1033" applyFont="1" applyFill="1" applyBorder="1" applyAlignment="1" applyProtection="1">
      <alignment vertical="top"/>
    </xf>
    <xf numFmtId="165" fontId="156" fillId="96" borderId="60" xfId="751" applyNumberFormat="1" applyFont="1" applyFill="1" applyBorder="1" applyProtection="1"/>
    <xf numFmtId="165" fontId="156" fillId="96" borderId="0" xfId="751" applyNumberFormat="1" applyFont="1" applyFill="1" applyBorder="1" applyProtection="1"/>
    <xf numFmtId="234" fontId="158" fillId="0" borderId="72" xfId="751" applyNumberFormat="1" applyFont="1" applyFill="1" applyBorder="1" applyProtection="1"/>
    <xf numFmtId="165" fontId="158" fillId="0" borderId="0" xfId="751" applyNumberFormat="1" applyFont="1" applyFill="1" applyBorder="1" applyProtection="1"/>
    <xf numFmtId="234" fontId="158" fillId="0" borderId="0" xfId="751" applyNumberFormat="1" applyFont="1" applyFill="1" applyBorder="1" applyProtection="1"/>
    <xf numFmtId="165" fontId="156" fillId="96" borderId="0" xfId="1033" applyNumberFormat="1" applyFont="1" applyFill="1" applyBorder="1" applyAlignment="1" applyProtection="1">
      <alignment horizontal="right"/>
    </xf>
    <xf numFmtId="0" fontId="156" fillId="0" borderId="72" xfId="1033" applyFont="1" applyFill="1" applyBorder="1" applyProtection="1"/>
    <xf numFmtId="0" fontId="156" fillId="54" borderId="72" xfId="1033" applyFont="1" applyFill="1" applyBorder="1" applyProtection="1"/>
    <xf numFmtId="0" fontId="156" fillId="97" borderId="63" xfId="1033" applyFont="1" applyFill="1" applyBorder="1" applyProtection="1"/>
    <xf numFmtId="0" fontId="156" fillId="97" borderId="0" xfId="1033" applyFont="1" applyFill="1" applyBorder="1" applyProtection="1"/>
    <xf numFmtId="0" fontId="156" fillId="97" borderId="60" xfId="1033" applyFont="1" applyFill="1" applyBorder="1" applyProtection="1"/>
    <xf numFmtId="0" fontId="158" fillId="54" borderId="0" xfId="1033" applyFont="1" applyFill="1" applyBorder="1" applyAlignment="1" applyProtection="1">
      <alignment horizontal="left" indent="1"/>
    </xf>
    <xf numFmtId="165" fontId="156" fillId="0" borderId="0" xfId="724" applyNumberFormat="1" applyFont="1" applyFill="1" applyBorder="1" applyProtection="1"/>
    <xf numFmtId="165" fontId="158" fillId="0" borderId="0" xfId="724" applyNumberFormat="1" applyFont="1" applyFill="1" applyBorder="1" applyProtection="1"/>
    <xf numFmtId="0" fontId="177" fillId="54" borderId="0" xfId="1033" applyFont="1" applyFill="1" applyBorder="1" applyProtection="1"/>
    <xf numFmtId="0" fontId="161" fillId="54" borderId="0" xfId="1033" applyFont="1" applyFill="1" applyBorder="1"/>
    <xf numFmtId="0" fontId="185" fillId="54" borderId="0" xfId="1033" applyFont="1" applyFill="1" applyProtection="1"/>
    <xf numFmtId="0" fontId="157" fillId="54" borderId="0" xfId="1033" applyFont="1" applyFill="1" applyProtection="1"/>
    <xf numFmtId="0" fontId="185" fillId="54" borderId="0" xfId="1033" applyFont="1" applyFill="1" applyBorder="1" applyProtection="1"/>
    <xf numFmtId="0" fontId="185" fillId="0" borderId="0" xfId="1033" applyFont="1" applyFill="1" applyProtection="1"/>
    <xf numFmtId="0" fontId="185" fillId="0" borderId="0" xfId="1033" applyFont="1" applyFill="1"/>
    <xf numFmtId="37" fontId="157" fillId="54" borderId="0" xfId="1033" applyNumberFormat="1" applyFont="1" applyFill="1" applyAlignment="1" applyProtection="1">
      <alignment horizontal="left"/>
    </xf>
    <xf numFmtId="37" fontId="185" fillId="54" borderId="0" xfId="1033" applyNumberFormat="1" applyFont="1" applyFill="1" applyAlignment="1" applyProtection="1">
      <alignment horizontal="left"/>
    </xf>
    <xf numFmtId="37" fontId="157" fillId="54" borderId="0" xfId="1033" applyNumberFormat="1" applyFont="1" applyFill="1" applyBorder="1" applyAlignment="1" applyProtection="1">
      <alignment horizontal="left"/>
    </xf>
    <xf numFmtId="37" fontId="186" fillId="54" borderId="0" xfId="1033" applyNumberFormat="1" applyFont="1" applyFill="1" applyAlignment="1" applyProtection="1">
      <alignment horizontal="left"/>
    </xf>
    <xf numFmtId="37" fontId="160" fillId="54" borderId="0" xfId="1033" applyNumberFormat="1" applyFont="1" applyFill="1" applyAlignment="1" applyProtection="1">
      <alignment horizontal="left"/>
    </xf>
    <xf numFmtId="0" fontId="67" fillId="54" borderId="7" xfId="1033" applyFont="1" applyFill="1" applyBorder="1" applyAlignment="1" applyProtection="1">
      <alignment horizontal="right" wrapText="1"/>
    </xf>
    <xf numFmtId="0" fontId="153" fillId="54" borderId="0" xfId="1033" applyFont="1" applyFill="1" applyBorder="1" applyAlignment="1" applyProtection="1">
      <alignment horizontal="right" wrapText="1"/>
    </xf>
    <xf numFmtId="0" fontId="153" fillId="54" borderId="7" xfId="1033" applyFont="1" applyFill="1" applyBorder="1" applyAlignment="1" applyProtection="1">
      <alignment horizontal="right" wrapText="1"/>
    </xf>
    <xf numFmtId="0" fontId="153" fillId="54" borderId="7" xfId="1033" applyFont="1" applyFill="1" applyBorder="1" applyAlignment="1" applyProtection="1">
      <alignment horizontal="right"/>
    </xf>
    <xf numFmtId="37" fontId="187" fillId="54" borderId="0" xfId="1033" applyNumberFormat="1" applyFont="1" applyFill="1" applyBorder="1" applyAlignment="1" applyProtection="1">
      <alignment wrapText="1"/>
    </xf>
    <xf numFmtId="0" fontId="185" fillId="94" borderId="0" xfId="1033" applyFont="1" applyFill="1"/>
    <xf numFmtId="0" fontId="185" fillId="54" borderId="0" xfId="1033" applyFont="1" applyFill="1" applyBorder="1"/>
    <xf numFmtId="0" fontId="185" fillId="54" borderId="0" xfId="1033" applyFont="1" applyFill="1"/>
    <xf numFmtId="0" fontId="189" fillId="54" borderId="0" xfId="1033" applyFont="1" applyFill="1"/>
    <xf numFmtId="0" fontId="185" fillId="54" borderId="0" xfId="1033" applyFont="1" applyFill="1" applyBorder="1" applyAlignment="1">
      <alignment vertical="top"/>
    </xf>
    <xf numFmtId="0" fontId="185" fillId="54" borderId="0" xfId="1033" applyFont="1" applyFill="1" applyAlignment="1"/>
    <xf numFmtId="0" fontId="185" fillId="54" borderId="0" xfId="1033" applyFont="1" applyFill="1" applyAlignment="1">
      <alignment vertical="top"/>
    </xf>
    <xf numFmtId="0" fontId="188" fillId="96" borderId="0" xfId="1033" applyFont="1" applyFill="1" applyBorder="1" applyAlignment="1" applyProtection="1">
      <alignment horizontal="left"/>
    </xf>
    <xf numFmtId="0" fontId="166" fillId="96" borderId="0" xfId="1033" applyFont="1" applyFill="1" applyBorder="1" applyAlignment="1" applyProtection="1">
      <alignment horizontal="left" vertical="top"/>
    </xf>
    <xf numFmtId="0" fontId="138" fillId="96" borderId="0" xfId="1033" applyFont="1" applyFill="1" applyBorder="1" applyAlignment="1" applyProtection="1">
      <alignment horizontal="left" vertical="top"/>
    </xf>
    <xf numFmtId="0" fontId="157" fillId="54" borderId="0" xfId="1033" applyFont="1" applyFill="1"/>
    <xf numFmtId="0" fontId="67" fillId="54" borderId="0" xfId="1033" applyFont="1" applyFill="1" applyAlignment="1" applyProtection="1">
      <alignment horizontal="right"/>
    </xf>
    <xf numFmtId="37" fontId="67" fillId="54" borderId="0" xfId="1033" applyNumberFormat="1" applyFont="1" applyFill="1" applyAlignment="1" applyProtection="1">
      <alignment horizontal="right" vertical="top"/>
    </xf>
    <xf numFmtId="165" fontId="159" fillId="96" borderId="0" xfId="1033" applyNumberFormat="1" applyFont="1" applyFill="1" applyBorder="1" applyProtection="1"/>
    <xf numFmtId="203" fontId="159" fillId="96" borderId="0" xfId="751" applyNumberFormat="1" applyFont="1" applyFill="1" applyBorder="1" applyAlignment="1" applyProtection="1">
      <alignment horizontal="right"/>
    </xf>
    <xf numFmtId="37" fontId="160" fillId="54" borderId="0" xfId="1033" applyNumberFormat="1" applyFont="1" applyFill="1" applyBorder="1" applyAlignment="1" applyProtection="1">
      <alignment horizontal="right"/>
    </xf>
    <xf numFmtId="0" fontId="158" fillId="54" borderId="0" xfId="1033" applyFont="1" applyFill="1" applyBorder="1" applyAlignment="1" applyProtection="1">
      <alignment horizontal="left"/>
    </xf>
    <xf numFmtId="0" fontId="158" fillId="96" borderId="0" xfId="1033" applyFont="1" applyFill="1" applyBorder="1"/>
    <xf numFmtId="0" fontId="158" fillId="99" borderId="0" xfId="1033" applyFont="1" applyFill="1" applyBorder="1"/>
    <xf numFmtId="0" fontId="156" fillId="54" borderId="0" xfId="1033" applyFont="1" applyFill="1" applyBorder="1" applyAlignment="1" applyProtection="1">
      <alignment horizontal="left"/>
    </xf>
    <xf numFmtId="0" fontId="168" fillId="54" borderId="0" xfId="1033" applyFont="1" applyFill="1" applyBorder="1" applyProtection="1"/>
    <xf numFmtId="0" fontId="196" fillId="0" borderId="0" xfId="1033" applyFont="1" applyProtection="1"/>
    <xf numFmtId="0" fontId="196" fillId="0" borderId="0" xfId="1033" applyFont="1" applyBorder="1" applyProtection="1"/>
    <xf numFmtId="0" fontId="196" fillId="0" borderId="0" xfId="1033" applyFont="1"/>
    <xf numFmtId="0" fontId="197" fillId="0" borderId="0" xfId="1033" applyFont="1" applyBorder="1" applyAlignment="1" applyProtection="1">
      <alignment horizontal="left"/>
    </xf>
    <xf numFmtId="0" fontId="198" fillId="0" borderId="0" xfId="1033" applyFont="1" applyBorder="1" applyProtection="1"/>
    <xf numFmtId="0" fontId="199" fillId="54" borderId="0" xfId="1033" applyFont="1" applyFill="1" applyBorder="1" applyAlignment="1" applyProtection="1">
      <alignment horizontal="left"/>
    </xf>
    <xf numFmtId="0" fontId="196" fillId="54" borderId="0" xfId="1033" applyFont="1" applyFill="1" applyBorder="1" applyAlignment="1" applyProtection="1">
      <alignment horizontal="left"/>
    </xf>
    <xf numFmtId="0" fontId="196" fillId="54" borderId="0" xfId="1033" applyFont="1" applyFill="1" applyBorder="1" applyProtection="1"/>
    <xf numFmtId="0" fontId="196" fillId="54" borderId="0" xfId="1033" quotePrefix="1" applyFont="1" applyFill="1" applyBorder="1" applyAlignment="1" applyProtection="1">
      <alignment horizontal="left"/>
    </xf>
    <xf numFmtId="0" fontId="200" fillId="54" borderId="0" xfId="958" applyFont="1" applyFill="1" applyBorder="1" applyAlignment="1" applyProtection="1">
      <alignment horizontal="left"/>
    </xf>
    <xf numFmtId="0" fontId="199" fillId="54" borderId="0" xfId="1033" applyFont="1" applyFill="1" applyBorder="1" applyAlignment="1" applyProtection="1"/>
    <xf numFmtId="0" fontId="3" fillId="0" borderId="0" xfId="958" applyFont="1" applyAlignment="1" applyProtection="1"/>
    <xf numFmtId="0" fontId="3" fillId="0" borderId="0" xfId="1033" applyFont="1" applyFill="1"/>
    <xf numFmtId="203" fontId="158" fillId="0" borderId="0" xfId="751" applyNumberFormat="1" applyFont="1" applyFill="1" applyBorder="1" applyAlignment="1" applyProtection="1">
      <alignment horizontal="right"/>
    </xf>
    <xf numFmtId="203" fontId="158" fillId="96" borderId="0" xfId="751" applyNumberFormat="1" applyFont="1" applyFill="1" applyBorder="1" applyAlignment="1" applyProtection="1">
      <alignment horizontal="right"/>
    </xf>
    <xf numFmtId="0" fontId="157" fillId="0" borderId="0" xfId="1033" applyFont="1" applyFill="1" applyProtection="1"/>
    <xf numFmtId="0" fontId="185" fillId="0" borderId="0" xfId="1033" applyFont="1" applyFill="1" applyBorder="1" applyProtection="1"/>
    <xf numFmtId="0" fontId="158" fillId="0" borderId="0" xfId="1033" applyFont="1" applyFill="1" applyBorder="1" applyAlignment="1" applyProtection="1">
      <alignment horizontal="left" indent="1"/>
    </xf>
    <xf numFmtId="165" fontId="156" fillId="0" borderId="60" xfId="724" applyNumberFormat="1" applyFont="1" applyFill="1" applyBorder="1" applyProtection="1"/>
    <xf numFmtId="41" fontId="156" fillId="0" borderId="71" xfId="751" applyNumberFormat="1" applyFont="1" applyFill="1" applyBorder="1" applyProtection="1"/>
    <xf numFmtId="37" fontId="159" fillId="54" borderId="0" xfId="1033" applyNumberFormat="1" applyFont="1" applyFill="1" applyBorder="1" applyProtection="1"/>
    <xf numFmtId="37" fontId="159" fillId="54" borderId="0" xfId="1033" applyNumberFormat="1" applyFont="1" applyFill="1" applyBorder="1" applyAlignment="1" applyProtection="1">
      <alignment horizontal="right"/>
    </xf>
    <xf numFmtId="37" fontId="159" fillId="54" borderId="0" xfId="1033" applyNumberFormat="1" applyFont="1" applyFill="1" applyProtection="1"/>
    <xf numFmtId="211" fontId="159" fillId="0" borderId="5" xfId="1033" applyNumberFormat="1" applyFont="1" applyFill="1" applyBorder="1" applyProtection="1"/>
    <xf numFmtId="0" fontId="186" fillId="96" borderId="0" xfId="1033" applyFont="1" applyFill="1" applyBorder="1" applyProtection="1"/>
    <xf numFmtId="0" fontId="191" fillId="96" borderId="0" xfId="1033" applyFont="1" applyFill="1" applyBorder="1" applyProtection="1"/>
    <xf numFmtId="0" fontId="192" fillId="96" borderId="0" xfId="1033" applyFont="1" applyFill="1" applyBorder="1" applyProtection="1"/>
    <xf numFmtId="0" fontId="186" fillId="0" borderId="0" xfId="1033" applyFont="1" applyFill="1" applyBorder="1" applyProtection="1"/>
    <xf numFmtId="203" fontId="158" fillId="54" borderId="0" xfId="805" applyNumberFormat="1" applyFont="1" applyFill="1" applyBorder="1" applyAlignment="1" applyProtection="1">
      <alignment horizontal="right"/>
    </xf>
    <xf numFmtId="203" fontId="158" fillId="54" borderId="20" xfId="805" applyNumberFormat="1" applyFont="1" applyFill="1" applyBorder="1" applyAlignment="1" applyProtection="1">
      <alignment horizontal="right"/>
    </xf>
    <xf numFmtId="0" fontId="158" fillId="94" borderId="0" xfId="1033" applyFont="1" applyFill="1" applyAlignment="1" applyProtection="1">
      <alignment horizontal="right"/>
    </xf>
    <xf numFmtId="203" fontId="158" fillId="54" borderId="0" xfId="751" applyNumberFormat="1" applyFont="1" applyFill="1" applyBorder="1" applyAlignment="1" applyProtection="1">
      <alignment horizontal="right"/>
    </xf>
    <xf numFmtId="203" fontId="158" fillId="96" borderId="33" xfId="751" applyNumberFormat="1" applyFont="1" applyFill="1" applyBorder="1" applyAlignment="1" applyProtection="1">
      <alignment horizontal="right"/>
    </xf>
    <xf numFmtId="203" fontId="158" fillId="94" borderId="20" xfId="751" applyNumberFormat="1" applyFont="1" applyFill="1" applyBorder="1" applyAlignment="1" applyProtection="1">
      <alignment horizontal="right"/>
    </xf>
    <xf numFmtId="203" fontId="158" fillId="94" borderId="0" xfId="751" applyNumberFormat="1" applyFont="1" applyFill="1" applyBorder="1" applyAlignment="1" applyProtection="1">
      <alignment horizontal="right"/>
    </xf>
    <xf numFmtId="249" fontId="167" fillId="54" borderId="0" xfId="805" applyNumberFormat="1" applyFont="1" applyFill="1" applyBorder="1" applyAlignment="1" applyProtection="1">
      <alignment horizontal="right"/>
    </xf>
    <xf numFmtId="37" fontId="158" fillId="94" borderId="0" xfId="1033" applyNumberFormat="1" applyFont="1" applyFill="1" applyBorder="1" applyAlignment="1" applyProtection="1">
      <alignment horizontal="right"/>
    </xf>
    <xf numFmtId="203" fontId="158" fillId="54" borderId="0" xfId="805" applyNumberFormat="1" applyFont="1" applyFill="1" applyBorder="1" applyAlignment="1" applyProtection="1">
      <alignment horizontal="right" vertical="top"/>
    </xf>
    <xf numFmtId="234" fontId="158" fillId="94" borderId="0" xfId="724" applyNumberFormat="1" applyFont="1" applyFill="1" applyBorder="1" applyAlignment="1" applyProtection="1">
      <alignment horizontal="right"/>
    </xf>
    <xf numFmtId="165" fontId="159" fillId="0" borderId="0" xfId="0" applyNumberFormat="1" applyFont="1" applyFill="1" applyBorder="1" applyProtection="1"/>
    <xf numFmtId="0" fontId="159" fillId="96" borderId="0" xfId="1033" applyFont="1" applyFill="1" applyBorder="1" applyAlignment="1" applyProtection="1">
      <alignment horizontal="left"/>
    </xf>
    <xf numFmtId="0" fontId="153" fillId="54" borderId="0" xfId="1033" applyFont="1" applyFill="1" applyBorder="1" applyProtection="1"/>
    <xf numFmtId="0" fontId="159" fillId="54" borderId="0" xfId="1033" applyFont="1" applyFill="1" applyBorder="1" applyAlignment="1" applyProtection="1">
      <alignment horizontal="left" indent="1"/>
    </xf>
    <xf numFmtId="0" fontId="187" fillId="96" borderId="0" xfId="1033" applyFont="1" applyFill="1" applyBorder="1" applyProtection="1"/>
    <xf numFmtId="0" fontId="187" fillId="0" borderId="0" xfId="1033" applyFont="1" applyFill="1" applyBorder="1" applyProtection="1"/>
    <xf numFmtId="0" fontId="153" fillId="0" borderId="0" xfId="1033" applyFont="1" applyFill="1" applyBorder="1" applyProtection="1"/>
    <xf numFmtId="0" fontId="153" fillId="96" borderId="0" xfId="1033" applyFont="1" applyFill="1" applyBorder="1" applyProtection="1"/>
    <xf numFmtId="0" fontId="67" fillId="96" borderId="0" xfId="1033" applyFont="1" applyFill="1" applyBorder="1" applyProtection="1"/>
    <xf numFmtId="165" fontId="153" fillId="96" borderId="0" xfId="1033" applyNumberFormat="1" applyFont="1" applyFill="1" applyBorder="1" applyProtection="1"/>
    <xf numFmtId="165" fontId="153" fillId="0" borderId="0" xfId="1033" applyNumberFormat="1" applyFont="1" applyFill="1" applyBorder="1" applyProtection="1"/>
    <xf numFmtId="0" fontId="160" fillId="54" borderId="58" xfId="1033" applyFont="1" applyFill="1" applyBorder="1" applyAlignment="1" applyProtection="1">
      <alignment horizontal="right"/>
    </xf>
    <xf numFmtId="0" fontId="159" fillId="54" borderId="0" xfId="1033" applyFont="1" applyFill="1" applyBorder="1" applyAlignment="1" applyProtection="1">
      <alignment horizontal="right"/>
    </xf>
    <xf numFmtId="0" fontId="160" fillId="96" borderId="59" xfId="1033" applyFont="1" applyFill="1" applyBorder="1" applyAlignment="1" applyProtection="1">
      <alignment horizontal="right"/>
    </xf>
    <xf numFmtId="0" fontId="160" fillId="54" borderId="7" xfId="1033" applyFont="1" applyFill="1" applyBorder="1" applyAlignment="1" applyProtection="1">
      <alignment horizontal="right"/>
    </xf>
    <xf numFmtId="0" fontId="159" fillId="54" borderId="7" xfId="1033" applyFont="1" applyFill="1" applyBorder="1" applyAlignment="1" applyProtection="1">
      <alignment horizontal="right"/>
    </xf>
    <xf numFmtId="0" fontId="160" fillId="54" borderId="60" xfId="1033" applyFont="1" applyFill="1" applyBorder="1" applyProtection="1"/>
    <xf numFmtId="41" fontId="160" fillId="96" borderId="60" xfId="1033" applyNumberFormat="1" applyFont="1" applyFill="1" applyBorder="1" applyProtection="1"/>
    <xf numFmtId="41" fontId="160" fillId="96" borderId="72" xfId="1033" applyNumberFormat="1" applyFont="1" applyFill="1" applyBorder="1" applyProtection="1"/>
    <xf numFmtId="165" fontId="159" fillId="96" borderId="0" xfId="0" applyNumberFormat="1" applyFont="1" applyFill="1" applyBorder="1" applyProtection="1"/>
    <xf numFmtId="41" fontId="159" fillId="54" borderId="0" xfId="1033" applyNumberFormat="1" applyFont="1" applyFill="1" applyBorder="1" applyProtection="1"/>
    <xf numFmtId="49" fontId="159" fillId="54" borderId="0" xfId="1033" applyNumberFormat="1" applyFont="1" applyFill="1" applyBorder="1" applyAlignment="1" applyProtection="1">
      <alignment horizontal="left" wrapText="1" indent="1"/>
    </xf>
    <xf numFmtId="41" fontId="160" fillId="54" borderId="0" xfId="1033" applyNumberFormat="1" applyFont="1" applyFill="1" applyBorder="1" applyProtection="1"/>
    <xf numFmtId="165" fontId="160" fillId="96" borderId="60" xfId="0" applyNumberFormat="1" applyFont="1" applyFill="1" applyBorder="1" applyProtection="1"/>
    <xf numFmtId="0" fontId="159" fillId="96" borderId="0" xfId="1033" applyFont="1" applyFill="1" applyBorder="1" applyAlignment="1" applyProtection="1">
      <alignment horizontal="left" indent="2"/>
    </xf>
    <xf numFmtId="165" fontId="160" fillId="96" borderId="81" xfId="0" applyNumberFormat="1" applyFont="1" applyFill="1" applyBorder="1" applyProtection="1"/>
    <xf numFmtId="41" fontId="160" fillId="96" borderId="84" xfId="1033" applyNumberFormat="1" applyFont="1" applyFill="1" applyBorder="1" applyProtection="1"/>
    <xf numFmtId="165" fontId="159" fillId="96" borderId="35" xfId="0" applyNumberFormat="1" applyFont="1" applyFill="1" applyBorder="1" applyProtection="1"/>
    <xf numFmtId="41" fontId="159" fillId="96" borderId="35" xfId="1033" applyNumberFormat="1" applyFont="1" applyFill="1" applyBorder="1" applyProtection="1"/>
    <xf numFmtId="41" fontId="160" fillId="96" borderId="35" xfId="1033" applyNumberFormat="1" applyFont="1" applyFill="1" applyBorder="1" applyProtection="1"/>
    <xf numFmtId="165" fontId="160" fillId="96" borderId="0" xfId="0" applyNumberFormat="1" applyFont="1" applyFill="1" applyBorder="1" applyProtection="1"/>
    <xf numFmtId="188" fontId="160" fillId="54" borderId="0" xfId="1033" applyNumberFormat="1" applyFont="1" applyFill="1" applyBorder="1" applyProtection="1"/>
    <xf numFmtId="41" fontId="160" fillId="54" borderId="35" xfId="1033" applyNumberFormat="1" applyFont="1" applyFill="1" applyBorder="1" applyProtection="1"/>
    <xf numFmtId="188" fontId="160" fillId="54" borderId="64" xfId="1033" applyNumberFormat="1" applyFont="1" applyFill="1" applyBorder="1" applyProtection="1"/>
    <xf numFmtId="41" fontId="160" fillId="54" borderId="67" xfId="1033" applyNumberFormat="1" applyFont="1" applyFill="1" applyBorder="1" applyProtection="1"/>
    <xf numFmtId="188" fontId="159" fillId="54" borderId="65" xfId="1033" applyNumberFormat="1" applyFont="1" applyFill="1" applyBorder="1" applyProtection="1"/>
    <xf numFmtId="165" fontId="159" fillId="96" borderId="65" xfId="0" applyNumberFormat="1" applyFont="1" applyFill="1" applyBorder="1" applyProtection="1"/>
    <xf numFmtId="37" fontId="67" fillId="54" borderId="0" xfId="1033" applyNumberFormat="1" applyFont="1" applyFill="1" applyAlignment="1" applyProtection="1">
      <alignment horizontal="right"/>
    </xf>
    <xf numFmtId="0" fontId="67" fillId="54" borderId="0" xfId="1033" applyFont="1" applyFill="1" applyBorder="1" applyAlignment="1" applyProtection="1">
      <alignment horizontal="right"/>
    </xf>
    <xf numFmtId="0" fontId="162" fillId="54" borderId="7" xfId="1033" applyFont="1" applyFill="1" applyBorder="1" applyAlignment="1" applyProtection="1">
      <alignment wrapText="1"/>
    </xf>
    <xf numFmtId="0" fontId="160" fillId="54" borderId="7" xfId="1033" applyFont="1" applyFill="1" applyBorder="1" applyAlignment="1" applyProtection="1">
      <alignment horizontal="right" wrapText="1"/>
    </xf>
    <xf numFmtId="0" fontId="162" fillId="54" borderId="0" xfId="1033" applyFont="1" applyFill="1" applyBorder="1" applyAlignment="1" applyProtection="1">
      <alignment wrapText="1"/>
    </xf>
    <xf numFmtId="0" fontId="159" fillId="54" borderId="7" xfId="1033" applyFont="1" applyFill="1" applyBorder="1" applyAlignment="1" applyProtection="1">
      <alignment horizontal="right" wrapText="1"/>
    </xf>
    <xf numFmtId="0" fontId="159" fillId="96" borderId="7" xfId="1033" applyFont="1" applyFill="1" applyBorder="1" applyAlignment="1" applyProtection="1">
      <alignment horizontal="right" wrapText="1"/>
    </xf>
    <xf numFmtId="0" fontId="162" fillId="96" borderId="0" xfId="1033" applyFont="1" applyFill="1" applyBorder="1" applyAlignment="1" applyProtection="1">
      <alignment wrapText="1"/>
    </xf>
    <xf numFmtId="192" fontId="160" fillId="96" borderId="0" xfId="724" applyNumberFormat="1" applyFont="1" applyFill="1" applyBorder="1" applyAlignment="1" applyProtection="1">
      <alignment horizontal="right"/>
    </xf>
    <xf numFmtId="192" fontId="159" fillId="96" borderId="0" xfId="724" applyNumberFormat="1" applyFont="1" applyFill="1" applyBorder="1" applyAlignment="1" applyProtection="1">
      <alignment horizontal="right"/>
    </xf>
    <xf numFmtId="49" fontId="159" fillId="96" borderId="0" xfId="1033" applyNumberFormat="1" applyFont="1" applyFill="1" applyBorder="1" applyAlignment="1" applyProtection="1">
      <alignment horizontal="left" indent="1"/>
    </xf>
    <xf numFmtId="192" fontId="160" fillId="96" borderId="35" xfId="724" applyNumberFormat="1" applyFont="1" applyFill="1" applyBorder="1" applyAlignment="1" applyProtection="1">
      <alignment horizontal="right"/>
    </xf>
    <xf numFmtId="0" fontId="160" fillId="96" borderId="0" xfId="1033" applyFont="1" applyFill="1" applyBorder="1" applyAlignment="1" applyProtection="1">
      <alignment horizontal="left"/>
    </xf>
    <xf numFmtId="192" fontId="159" fillId="96" borderId="35" xfId="724" applyNumberFormat="1" applyFont="1" applyFill="1" applyBorder="1" applyAlignment="1" applyProtection="1">
      <alignment horizontal="right"/>
    </xf>
    <xf numFmtId="192" fontId="160" fillId="0" borderId="0" xfId="724" applyNumberFormat="1" applyFont="1" applyFill="1" applyBorder="1" applyAlignment="1" applyProtection="1">
      <alignment horizontal="right"/>
    </xf>
    <xf numFmtId="192" fontId="160" fillId="96" borderId="5" xfId="724" applyNumberFormat="1" applyFont="1" applyFill="1" applyBorder="1" applyAlignment="1" applyProtection="1">
      <alignment horizontal="right"/>
    </xf>
    <xf numFmtId="192" fontId="159" fillId="96" borderId="5" xfId="724" applyNumberFormat="1" applyFont="1" applyFill="1" applyBorder="1" applyAlignment="1" applyProtection="1">
      <alignment horizontal="right"/>
    </xf>
    <xf numFmtId="192" fontId="159" fillId="0" borderId="0" xfId="724" applyNumberFormat="1" applyFont="1" applyFill="1" applyBorder="1" applyAlignment="1" applyProtection="1">
      <alignment horizontal="right"/>
    </xf>
    <xf numFmtId="192" fontId="160" fillId="0" borderId="65" xfId="724" applyNumberFormat="1" applyFont="1" applyFill="1" applyBorder="1" applyAlignment="1" applyProtection="1">
      <alignment horizontal="right"/>
    </xf>
    <xf numFmtId="192" fontId="159" fillId="0" borderId="65" xfId="724" applyNumberFormat="1" applyFont="1" applyFill="1" applyBorder="1" applyAlignment="1" applyProtection="1">
      <alignment horizontal="right"/>
    </xf>
    <xf numFmtId="192" fontId="159" fillId="54" borderId="65" xfId="724" applyNumberFormat="1" applyFont="1" applyFill="1" applyBorder="1" applyAlignment="1" applyProtection="1">
      <alignment horizontal="right"/>
    </xf>
    <xf numFmtId="41" fontId="158" fillId="97" borderId="20" xfId="1033" applyNumberFormat="1" applyFont="1" applyFill="1" applyBorder="1" applyAlignment="1" applyProtection="1">
      <alignment horizontal="right"/>
    </xf>
    <xf numFmtId="41" fontId="156" fillId="97" borderId="79" xfId="1033" applyNumberFormat="1" applyFont="1" applyFill="1" applyBorder="1" applyAlignment="1" applyProtection="1">
      <alignment horizontal="right"/>
    </xf>
    <xf numFmtId="203" fontId="158" fillId="54" borderId="33" xfId="751" applyNumberFormat="1" applyFont="1" applyFill="1" applyBorder="1" applyAlignment="1" applyProtection="1">
      <alignment horizontal="right"/>
    </xf>
    <xf numFmtId="165" fontId="160" fillId="96" borderId="83" xfId="0" applyNumberFormat="1" applyFont="1" applyFill="1" applyBorder="1" applyProtection="1"/>
    <xf numFmtId="41" fontId="160" fillId="96" borderId="67" xfId="1033" applyNumberFormat="1" applyFont="1" applyFill="1" applyBorder="1" applyProtection="1"/>
    <xf numFmtId="37" fontId="156" fillId="96" borderId="0" xfId="1033" applyNumberFormat="1" applyFont="1" applyFill="1" applyBorder="1" applyAlignment="1" applyProtection="1">
      <alignment horizontal="left" indent="1"/>
    </xf>
    <xf numFmtId="234" fontId="156" fillId="96" borderId="60" xfId="724" applyNumberFormat="1" applyFont="1" applyFill="1" applyBorder="1" applyProtection="1"/>
    <xf numFmtId="234" fontId="158" fillId="96" borderId="0" xfId="724" applyNumberFormat="1" applyFont="1" applyFill="1" applyBorder="1" applyProtection="1"/>
    <xf numFmtId="234" fontId="158" fillId="96" borderId="0" xfId="724" applyNumberFormat="1" applyFont="1" applyFill="1" applyBorder="1" applyAlignment="1" applyProtection="1">
      <alignment horizontal="right"/>
    </xf>
    <xf numFmtId="203" fontId="158" fillId="96" borderId="0" xfId="805" applyNumberFormat="1" applyFont="1" applyFill="1" applyBorder="1" applyAlignment="1" applyProtection="1">
      <alignment horizontal="right"/>
    </xf>
    <xf numFmtId="37" fontId="167" fillId="96" borderId="0" xfId="1033" applyNumberFormat="1" applyFont="1" applyFill="1" applyBorder="1" applyAlignment="1" applyProtection="1">
      <alignment horizontal="left" indent="2"/>
    </xf>
    <xf numFmtId="203" fontId="170" fillId="96" borderId="60" xfId="1105" applyNumberFormat="1" applyFont="1" applyFill="1" applyBorder="1" applyAlignment="1" applyProtection="1">
      <alignment horizontal="right"/>
    </xf>
    <xf numFmtId="41" fontId="167" fillId="96" borderId="0" xfId="1033" applyNumberFormat="1" applyFont="1" applyFill="1" applyBorder="1" applyProtection="1"/>
    <xf numFmtId="249" fontId="167" fillId="96" borderId="0" xfId="805" applyNumberFormat="1" applyFont="1" applyFill="1" applyBorder="1" applyProtection="1"/>
    <xf numFmtId="249" fontId="167" fillId="96" borderId="0" xfId="805" applyNumberFormat="1" applyFont="1" applyFill="1" applyBorder="1" applyAlignment="1" applyProtection="1">
      <alignment horizontal="right"/>
    </xf>
    <xf numFmtId="234" fontId="156" fillId="96" borderId="68" xfId="724" applyNumberFormat="1" applyFont="1" applyFill="1" applyBorder="1" applyProtection="1"/>
    <xf numFmtId="234" fontId="158" fillId="96" borderId="20" xfId="724" applyNumberFormat="1" applyFont="1" applyFill="1" applyBorder="1" applyProtection="1"/>
    <xf numFmtId="203" fontId="158" fillId="96" borderId="20" xfId="805" applyNumberFormat="1" applyFont="1" applyFill="1" applyBorder="1" applyAlignment="1" applyProtection="1">
      <alignment horizontal="right"/>
    </xf>
    <xf numFmtId="203" fontId="170" fillId="96" borderId="71" xfId="1105" applyNumberFormat="1" applyFont="1" applyFill="1" applyBorder="1" applyProtection="1"/>
    <xf numFmtId="261" fontId="167" fillId="96" borderId="0" xfId="805" applyNumberFormat="1" applyFont="1" applyFill="1" applyBorder="1" applyAlignment="1" applyProtection="1">
      <alignment horizontal="right"/>
    </xf>
    <xf numFmtId="41" fontId="156" fillId="96" borderId="60" xfId="1033" applyNumberFormat="1" applyFont="1" applyFill="1" applyBorder="1" applyAlignment="1" applyProtection="1">
      <alignment horizontal="right"/>
    </xf>
    <xf numFmtId="0" fontId="156" fillId="96" borderId="72" xfId="1033" applyFont="1" applyFill="1" applyBorder="1" applyAlignment="1" applyProtection="1">
      <alignment horizontal="right"/>
    </xf>
    <xf numFmtId="41" fontId="156" fillId="96" borderId="0" xfId="1033" applyNumberFormat="1" applyFont="1" applyFill="1" applyBorder="1" applyAlignment="1" applyProtection="1">
      <alignment horizontal="right"/>
    </xf>
    <xf numFmtId="0" fontId="158" fillId="96" borderId="0" xfId="1033" applyFont="1" applyFill="1" applyBorder="1" applyAlignment="1" applyProtection="1">
      <alignment horizontal="right"/>
    </xf>
    <xf numFmtId="203" fontId="158" fillId="96" borderId="63" xfId="751" applyNumberFormat="1" applyFont="1" applyFill="1" applyBorder="1" applyProtection="1"/>
    <xf numFmtId="165" fontId="156" fillId="96" borderId="60" xfId="724" applyNumberFormat="1" applyFont="1" applyFill="1" applyBorder="1" applyProtection="1"/>
    <xf numFmtId="203" fontId="158" fillId="96" borderId="0" xfId="751" applyNumberFormat="1" applyFont="1" applyFill="1" applyBorder="1" applyProtection="1"/>
    <xf numFmtId="0" fontId="156" fillId="96" borderId="0" xfId="1033" applyFont="1" applyFill="1" applyBorder="1" applyAlignment="1" applyProtection="1">
      <alignment horizontal="right"/>
    </xf>
    <xf numFmtId="203" fontId="156" fillId="96" borderId="60" xfId="751" applyNumberFormat="1" applyFont="1" applyFill="1" applyBorder="1" applyAlignment="1" applyProtection="1">
      <alignment horizontal="right"/>
    </xf>
    <xf numFmtId="204" fontId="156" fillId="96" borderId="72" xfId="1110" applyNumberFormat="1" applyFont="1" applyFill="1" applyBorder="1" applyAlignment="1" applyProtection="1">
      <alignment horizontal="right" vertical="top"/>
    </xf>
    <xf numFmtId="0" fontId="158" fillId="96" borderId="0" xfId="1033" applyFont="1" applyFill="1" applyBorder="1" applyAlignment="1" applyProtection="1">
      <alignment horizontal="right" vertical="top"/>
    </xf>
    <xf numFmtId="249" fontId="167" fillId="96" borderId="0" xfId="805" applyNumberFormat="1" applyFont="1" applyFill="1" applyBorder="1" applyAlignment="1" applyProtection="1">
      <alignment horizontal="right" vertical="top"/>
    </xf>
    <xf numFmtId="249" fontId="167" fillId="96" borderId="63" xfId="805" applyNumberFormat="1" applyFont="1" applyFill="1" applyBorder="1" applyAlignment="1" applyProtection="1">
      <alignment vertical="top"/>
    </xf>
    <xf numFmtId="204" fontId="170" fillId="96" borderId="60" xfId="1110" applyNumberFormat="1" applyFont="1" applyFill="1" applyBorder="1" applyAlignment="1" applyProtection="1">
      <alignment horizontal="right" vertical="top"/>
    </xf>
    <xf numFmtId="203" fontId="67" fillId="96" borderId="0" xfId="751" applyNumberFormat="1" applyFont="1" applyFill="1" applyBorder="1" applyAlignment="1" applyProtection="1">
      <alignment horizontal="right"/>
    </xf>
    <xf numFmtId="165" fontId="160" fillId="96" borderId="0" xfId="1033" applyNumberFormat="1" applyFont="1" applyFill="1" applyBorder="1" applyProtection="1"/>
    <xf numFmtId="253" fontId="160" fillId="96" borderId="7" xfId="823" applyNumberFormat="1" applyFont="1" applyFill="1" applyBorder="1" applyProtection="1"/>
    <xf numFmtId="253" fontId="159" fillId="96" borderId="0" xfId="823" applyNumberFormat="1" applyFont="1" applyFill="1" applyBorder="1" applyProtection="1"/>
    <xf numFmtId="253" fontId="159" fillId="96" borderId="7" xfId="823" applyNumberFormat="1" applyFont="1" applyFill="1" applyBorder="1" applyProtection="1"/>
    <xf numFmtId="0" fontId="168" fillId="96" borderId="0" xfId="1033" applyFont="1" applyFill="1" applyProtection="1"/>
    <xf numFmtId="0" fontId="169" fillId="96" borderId="0" xfId="1033" applyFont="1" applyFill="1" applyBorder="1" applyProtection="1"/>
    <xf numFmtId="37" fontId="158" fillId="96" borderId="0" xfId="1033" applyNumberFormat="1" applyFont="1" applyFill="1" applyProtection="1"/>
    <xf numFmtId="37" fontId="167" fillId="0" borderId="0" xfId="1033" applyNumberFormat="1" applyFont="1" applyFill="1" applyBorder="1" applyAlignment="1" applyProtection="1">
      <alignment horizontal="left" indent="2"/>
    </xf>
    <xf numFmtId="0" fontId="176" fillId="0" borderId="0" xfId="0" applyFont="1"/>
    <xf numFmtId="194" fontId="159" fillId="96" borderId="0" xfId="724" applyNumberFormat="1" applyFont="1" applyFill="1" applyBorder="1" applyAlignment="1" applyProtection="1"/>
    <xf numFmtId="0" fontId="158" fillId="0" borderId="0" xfId="0" applyFont="1"/>
    <xf numFmtId="0" fontId="158" fillId="0" borderId="0" xfId="0" applyFont="1" applyProtection="1"/>
    <xf numFmtId="0" fontId="158" fillId="94" borderId="0" xfId="0" applyFont="1" applyFill="1"/>
    <xf numFmtId="0" fontId="158" fillId="54" borderId="0" xfId="0" applyFont="1" applyFill="1"/>
    <xf numFmtId="0" fontId="3" fillId="54" borderId="0" xfId="0" applyFont="1" applyFill="1"/>
    <xf numFmtId="0" fontId="160" fillId="96" borderId="7" xfId="1033" applyFont="1" applyFill="1" applyBorder="1" applyAlignment="1" applyProtection="1">
      <alignment horizontal="right" wrapText="1"/>
    </xf>
    <xf numFmtId="0" fontId="207" fillId="54" borderId="0" xfId="1033" applyFont="1" applyFill="1" applyBorder="1" applyProtection="1"/>
    <xf numFmtId="0" fontId="208" fillId="54" borderId="0" xfId="1033" applyFont="1" applyFill="1" applyBorder="1" applyProtection="1"/>
    <xf numFmtId="0" fontId="207" fillId="0" borderId="0" xfId="1033" applyFont="1" applyFill="1" applyBorder="1" applyProtection="1"/>
    <xf numFmtId="0" fontId="207" fillId="54" borderId="0" xfId="1033" applyFont="1" applyFill="1" applyBorder="1"/>
    <xf numFmtId="0" fontId="207" fillId="96" borderId="0" xfId="1033" applyFont="1" applyFill="1" applyBorder="1" applyAlignment="1" applyProtection="1">
      <alignment horizontal="right"/>
    </xf>
    <xf numFmtId="37" fontId="208" fillId="54" borderId="0" xfId="1033" applyNumberFormat="1" applyFont="1" applyFill="1" applyAlignment="1" applyProtection="1">
      <alignment horizontal="right"/>
    </xf>
    <xf numFmtId="37" fontId="208" fillId="54" borderId="0" xfId="1033" applyNumberFormat="1" applyFont="1" applyFill="1" applyBorder="1" applyAlignment="1" applyProtection="1">
      <alignment horizontal="right"/>
    </xf>
    <xf numFmtId="0" fontId="208" fillId="54" borderId="0" xfId="1033" applyFont="1" applyFill="1" applyBorder="1" applyAlignment="1">
      <alignment horizontal="right"/>
    </xf>
    <xf numFmtId="0" fontId="207" fillId="54" borderId="0" xfId="1033" applyFont="1" applyFill="1" applyBorder="1" applyAlignment="1">
      <alignment horizontal="right"/>
    </xf>
    <xf numFmtId="0" fontId="207" fillId="54" borderId="0" xfId="1033" applyFont="1" applyFill="1" applyBorder="1" applyAlignment="1" applyProtection="1">
      <alignment vertical="center"/>
    </xf>
    <xf numFmtId="37" fontId="208" fillId="54" borderId="0" xfId="1033" applyNumberFormat="1" applyFont="1" applyFill="1" applyAlignment="1" applyProtection="1">
      <alignment horizontal="left"/>
    </xf>
    <xf numFmtId="37" fontId="208" fillId="54" borderId="0" xfId="1033" applyNumberFormat="1" applyFont="1" applyFill="1" applyBorder="1" applyAlignment="1" applyProtection="1">
      <alignment horizontal="left"/>
    </xf>
    <xf numFmtId="0" fontId="207" fillId="54" borderId="0" xfId="1033" applyFont="1" applyFill="1" applyBorder="1" applyAlignment="1">
      <alignment vertical="center"/>
    </xf>
    <xf numFmtId="37" fontId="207" fillId="54" borderId="0" xfId="1033" applyNumberFormat="1" applyFont="1" applyFill="1" applyAlignment="1" applyProtection="1">
      <alignment horizontal="left"/>
    </xf>
    <xf numFmtId="246" fontId="208" fillId="54" borderId="0" xfId="1033" quotePrefix="1" applyNumberFormat="1" applyFont="1" applyFill="1" applyAlignment="1" applyProtection="1">
      <alignment horizontal="right"/>
    </xf>
    <xf numFmtId="246" fontId="207" fillId="54" borderId="0" xfId="1033" quotePrefix="1" applyNumberFormat="1" applyFont="1" applyFill="1" applyAlignment="1" applyProtection="1">
      <alignment horizontal="right"/>
    </xf>
    <xf numFmtId="0" fontId="209" fillId="54" borderId="7" xfId="1033" applyFont="1" applyFill="1" applyBorder="1" applyProtection="1"/>
    <xf numFmtId="0" fontId="208" fillId="96" borderId="7" xfId="1033" applyFont="1" applyFill="1" applyBorder="1" applyAlignment="1" applyProtection="1">
      <alignment horizontal="right"/>
    </xf>
    <xf numFmtId="0" fontId="209" fillId="54" borderId="0" xfId="1033" applyFont="1" applyFill="1" applyBorder="1" applyProtection="1"/>
    <xf numFmtId="0" fontId="207" fillId="96" borderId="7" xfId="1033" applyFont="1" applyFill="1" applyBorder="1" applyAlignment="1" applyProtection="1">
      <alignment horizontal="right"/>
    </xf>
    <xf numFmtId="0" fontId="208" fillId="96" borderId="0" xfId="1033" applyFont="1" applyFill="1" applyBorder="1" applyAlignment="1" applyProtection="1">
      <alignment horizontal="right"/>
    </xf>
    <xf numFmtId="0" fontId="190" fillId="54" borderId="0" xfId="1033" applyFont="1" applyFill="1" applyBorder="1" applyProtection="1"/>
    <xf numFmtId="0" fontId="207" fillId="96" borderId="0" xfId="1033" applyFont="1" applyFill="1" applyBorder="1" applyAlignment="1" applyProtection="1">
      <alignment horizontal="left" indent="1"/>
    </xf>
    <xf numFmtId="234" fontId="208" fillId="0" borderId="0" xfId="753" applyNumberFormat="1" applyFont="1" applyFill="1" applyBorder="1" applyProtection="1"/>
    <xf numFmtId="234" fontId="207" fillId="0" borderId="0" xfId="753" applyNumberFormat="1" applyFont="1" applyFill="1" applyBorder="1" applyProtection="1"/>
    <xf numFmtId="165" fontId="207" fillId="0" borderId="0" xfId="753" applyNumberFormat="1" applyFont="1" applyFill="1" applyBorder="1" applyProtection="1"/>
    <xf numFmtId="234" fontId="208" fillId="96" borderId="0" xfId="753" applyNumberFormat="1" applyFont="1" applyFill="1" applyBorder="1" applyProtection="1"/>
    <xf numFmtId="234" fontId="207" fillId="96" borderId="0" xfId="753" applyNumberFormat="1" applyFont="1" applyFill="1" applyBorder="1" applyProtection="1"/>
    <xf numFmtId="234" fontId="207" fillId="54" borderId="0" xfId="751" applyNumberFormat="1" applyFont="1" applyFill="1" applyBorder="1" applyProtection="1"/>
    <xf numFmtId="0" fontId="208" fillId="54" borderId="0" xfId="1033" applyFont="1" applyFill="1" applyBorder="1" applyAlignment="1" applyProtection="1">
      <alignment horizontal="center"/>
    </xf>
    <xf numFmtId="0" fontId="207" fillId="54" borderId="0" xfId="1033" applyNumberFormat="1" applyFont="1" applyFill="1" applyBorder="1" applyProtection="1"/>
    <xf numFmtId="259" fontId="208" fillId="96" borderId="0" xfId="753" applyNumberFormat="1" applyFont="1" applyFill="1" applyBorder="1" applyProtection="1"/>
    <xf numFmtId="41" fontId="207" fillId="54" borderId="0" xfId="751" applyNumberFormat="1" applyFont="1" applyFill="1" applyBorder="1" applyProtection="1"/>
    <xf numFmtId="234" fontId="207" fillId="0" borderId="0" xfId="751" applyNumberFormat="1" applyFont="1" applyFill="1" applyBorder="1" applyProtection="1"/>
    <xf numFmtId="0" fontId="208" fillId="0" borderId="0" xfId="1033" applyFont="1" applyFill="1" applyBorder="1" applyAlignment="1" applyProtection="1">
      <alignment horizontal="center"/>
    </xf>
    <xf numFmtId="41" fontId="207" fillId="0" borderId="0" xfId="751" applyNumberFormat="1" applyFont="1" applyFill="1" applyBorder="1" applyAlignment="1" applyProtection="1">
      <alignment horizontal="right"/>
    </xf>
    <xf numFmtId="41" fontId="208" fillId="0" borderId="0" xfId="753" applyNumberFormat="1" applyFont="1" applyFill="1" applyBorder="1" applyProtection="1"/>
    <xf numFmtId="41" fontId="207" fillId="0" borderId="0" xfId="753" applyNumberFormat="1" applyFont="1" applyFill="1" applyBorder="1" applyProtection="1"/>
    <xf numFmtId="41" fontId="208" fillId="96" borderId="0" xfId="753" applyNumberFormat="1" applyFont="1" applyFill="1" applyBorder="1" applyProtection="1"/>
    <xf numFmtId="41" fontId="207" fillId="0" borderId="0" xfId="751" applyNumberFormat="1" applyFont="1" applyFill="1" applyBorder="1" applyProtection="1"/>
    <xf numFmtId="0" fontId="208" fillId="54" borderId="0" xfId="1033" applyNumberFormat="1" applyFont="1" applyFill="1" applyBorder="1" applyProtection="1"/>
    <xf numFmtId="0" fontId="208" fillId="54" borderId="0" xfId="1033" applyFont="1" applyFill="1" applyBorder="1"/>
    <xf numFmtId="165" fontId="207" fillId="54" borderId="33" xfId="0" applyNumberFormat="1" applyFont="1" applyFill="1" applyBorder="1" applyProtection="1"/>
    <xf numFmtId="0" fontId="208" fillId="96" borderId="0" xfId="1033" applyFont="1" applyFill="1" applyBorder="1" applyProtection="1"/>
    <xf numFmtId="165" fontId="207" fillId="0" borderId="5" xfId="753" applyNumberFormat="1" applyFont="1" applyFill="1" applyBorder="1" applyProtection="1"/>
    <xf numFmtId="234" fontId="207" fillId="0" borderId="5" xfId="753" applyNumberFormat="1" applyFont="1" applyFill="1" applyBorder="1" applyProtection="1"/>
    <xf numFmtId="234" fontId="207" fillId="0" borderId="5" xfId="751" applyNumberFormat="1" applyFont="1" applyFill="1" applyBorder="1" applyProtection="1"/>
    <xf numFmtId="0" fontId="207" fillId="0" borderId="0" xfId="1033" applyFont="1" applyFill="1" applyBorder="1" applyAlignment="1" applyProtection="1">
      <alignment horizontal="center"/>
    </xf>
    <xf numFmtId="165" fontId="207" fillId="0" borderId="0" xfId="1033" applyNumberFormat="1" applyFont="1" applyFill="1" applyBorder="1" applyAlignment="1" applyProtection="1">
      <alignment horizontal="center"/>
    </xf>
    <xf numFmtId="0" fontId="208" fillId="96" borderId="0" xfId="1033" applyFont="1" applyFill="1" applyBorder="1" applyAlignment="1" applyProtection="1">
      <alignment horizontal="center"/>
    </xf>
    <xf numFmtId="234" fontId="207" fillId="0" borderId="75" xfId="753" applyNumberFormat="1" applyFont="1" applyFill="1" applyBorder="1" applyProtection="1"/>
    <xf numFmtId="234" fontId="207" fillId="0" borderId="33" xfId="753" applyNumberFormat="1" applyFont="1" applyFill="1" applyBorder="1" applyProtection="1"/>
    <xf numFmtId="234" fontId="207" fillId="0" borderId="20" xfId="753" applyNumberFormat="1" applyFont="1" applyFill="1" applyBorder="1" applyProtection="1"/>
    <xf numFmtId="0" fontId="208" fillId="96" borderId="7" xfId="1033" applyFont="1" applyFill="1" applyBorder="1" applyProtection="1"/>
    <xf numFmtId="165" fontId="207" fillId="0" borderId="65" xfId="753" applyNumberFormat="1" applyFont="1" applyFill="1" applyBorder="1" applyProtection="1"/>
    <xf numFmtId="234" fontId="207" fillId="0" borderId="7" xfId="753" applyNumberFormat="1" applyFont="1" applyFill="1" applyBorder="1" applyProtection="1"/>
    <xf numFmtId="234" fontId="207" fillId="0" borderId="65" xfId="751" applyNumberFormat="1" applyFont="1" applyFill="1" applyBorder="1" applyProtection="1"/>
    <xf numFmtId="0" fontId="190" fillId="96" borderId="0" xfId="1033" applyFont="1" applyFill="1" applyBorder="1" applyProtection="1"/>
    <xf numFmtId="0" fontId="207" fillId="96" borderId="0" xfId="1033" applyFont="1" applyFill="1" applyBorder="1" applyAlignment="1" applyProtection="1">
      <alignment horizontal="center"/>
    </xf>
    <xf numFmtId="165" fontId="207" fillId="96" borderId="0" xfId="1033" applyNumberFormat="1" applyFont="1" applyFill="1" applyBorder="1" applyAlignment="1" applyProtection="1">
      <alignment horizontal="center"/>
    </xf>
    <xf numFmtId="165" fontId="207" fillId="96" borderId="0" xfId="753" applyNumberFormat="1" applyFont="1" applyFill="1" applyBorder="1" applyProtection="1"/>
    <xf numFmtId="234" fontId="207" fillId="96" borderId="0" xfId="751" applyNumberFormat="1" applyFont="1" applyFill="1" applyBorder="1" applyProtection="1"/>
    <xf numFmtId="41" fontId="207" fillId="96" borderId="0" xfId="751" applyNumberFormat="1" applyFont="1" applyFill="1" applyBorder="1" applyProtection="1"/>
    <xf numFmtId="41" fontId="208" fillId="96" borderId="0" xfId="751" applyNumberFormat="1" applyFont="1" applyFill="1" applyBorder="1" applyProtection="1"/>
    <xf numFmtId="165" fontId="207" fillId="96" borderId="5" xfId="753" applyNumberFormat="1" applyFont="1" applyFill="1" applyBorder="1" applyProtection="1"/>
    <xf numFmtId="41" fontId="207" fillId="96" borderId="5" xfId="751" applyNumberFormat="1" applyFont="1" applyFill="1" applyBorder="1" applyProtection="1"/>
    <xf numFmtId="0" fontId="208" fillId="96" borderId="0" xfId="1033" quotePrefix="1" applyFont="1" applyFill="1" applyBorder="1" applyAlignment="1" applyProtection="1">
      <alignment horizontal="center"/>
    </xf>
    <xf numFmtId="165" fontId="207" fillId="96" borderId="20" xfId="753" applyNumberFormat="1" applyFont="1" applyFill="1" applyBorder="1" applyProtection="1"/>
    <xf numFmtId="234" fontId="207" fillId="96" borderId="20" xfId="751" applyNumberFormat="1" applyFont="1" applyFill="1" applyBorder="1" applyProtection="1"/>
    <xf numFmtId="234" fontId="207" fillId="96" borderId="5" xfId="751" applyNumberFormat="1" applyFont="1" applyFill="1" applyBorder="1" applyProtection="1"/>
    <xf numFmtId="165" fontId="207" fillId="96" borderId="75" xfId="753" applyNumberFormat="1" applyFont="1" applyFill="1" applyBorder="1" applyProtection="1"/>
    <xf numFmtId="234" fontId="207" fillId="96" borderId="75" xfId="751" applyNumberFormat="1" applyFont="1" applyFill="1" applyBorder="1" applyProtection="1"/>
    <xf numFmtId="0" fontId="208" fillId="96" borderId="33" xfId="1033" applyFont="1" applyFill="1" applyBorder="1" applyProtection="1"/>
    <xf numFmtId="165" fontId="207" fillId="96" borderId="65" xfId="753" applyNumberFormat="1" applyFont="1" applyFill="1" applyBorder="1" applyProtection="1"/>
    <xf numFmtId="234" fontId="207" fillId="96" borderId="65" xfId="751" applyNumberFormat="1" applyFont="1" applyFill="1" applyBorder="1" applyProtection="1"/>
    <xf numFmtId="252" fontId="208" fillId="96" borderId="65" xfId="753" applyNumberFormat="1" applyFont="1" applyFill="1" applyBorder="1" applyProtection="1"/>
    <xf numFmtId="247" fontId="207" fillId="96" borderId="65" xfId="753" applyNumberFormat="1" applyFont="1" applyFill="1" applyBorder="1" applyProtection="1"/>
    <xf numFmtId="252" fontId="208" fillId="96" borderId="0" xfId="753" applyNumberFormat="1" applyFont="1" applyFill="1" applyBorder="1" applyProtection="1"/>
    <xf numFmtId="255" fontId="207" fillId="96" borderId="7" xfId="1033" applyNumberFormat="1" applyFont="1" applyFill="1" applyBorder="1" applyAlignment="1" applyProtection="1"/>
    <xf numFmtId="0" fontId="210" fillId="96" borderId="0" xfId="1033" applyFont="1" applyFill="1" applyBorder="1" applyAlignment="1" applyProtection="1">
      <alignment wrapText="1"/>
    </xf>
    <xf numFmtId="0" fontId="207" fillId="96" borderId="0" xfId="1033" applyFont="1" applyFill="1" applyBorder="1" applyProtection="1"/>
    <xf numFmtId="0" fontId="207" fillId="96" borderId="0" xfId="1033" applyFont="1" applyFill="1" applyBorder="1"/>
    <xf numFmtId="0" fontId="208" fillId="96" borderId="0" xfId="1033" applyFont="1" applyFill="1" applyBorder="1"/>
    <xf numFmtId="234" fontId="207" fillId="0" borderId="7" xfId="751" applyNumberFormat="1" applyFont="1" applyFill="1" applyBorder="1" applyProtection="1"/>
    <xf numFmtId="234" fontId="207" fillId="0" borderId="20" xfId="751" applyNumberFormat="1" applyFont="1" applyFill="1" applyBorder="1" applyProtection="1"/>
    <xf numFmtId="37" fontId="3" fillId="96" borderId="0" xfId="1033" applyNumberFormat="1" applyFont="1" applyFill="1" applyBorder="1" applyProtection="1"/>
    <xf numFmtId="2" fontId="176" fillId="96" borderId="0" xfId="751" applyNumberFormat="1" applyFont="1" applyFill="1" applyBorder="1" applyAlignment="1" applyProtection="1">
      <alignment horizontal="left"/>
    </xf>
    <xf numFmtId="253" fontId="176" fillId="96" borderId="0" xfId="751" applyNumberFormat="1" applyFont="1" applyFill="1" applyBorder="1" applyAlignment="1" applyProtection="1">
      <alignment horizontal="left"/>
    </xf>
    <xf numFmtId="166" fontId="176" fillId="96" borderId="0" xfId="751" applyNumberFormat="1" applyFont="1" applyFill="1" applyBorder="1" applyAlignment="1" applyProtection="1">
      <alignment horizontal="left"/>
    </xf>
    <xf numFmtId="234" fontId="176" fillId="96" borderId="0" xfId="751" applyNumberFormat="1" applyFont="1" applyFill="1" applyBorder="1" applyAlignment="1" applyProtection="1">
      <alignment horizontal="left"/>
    </xf>
    <xf numFmtId="234" fontId="176" fillId="96" borderId="0" xfId="751" applyNumberFormat="1" applyFont="1" applyFill="1" applyBorder="1" applyAlignment="1" applyProtection="1">
      <alignment horizontal="right"/>
    </xf>
    <xf numFmtId="234" fontId="176" fillId="96" borderId="0" xfId="751" applyNumberFormat="1" applyFont="1" applyFill="1" applyAlignment="1" applyProtection="1">
      <alignment horizontal="left"/>
    </xf>
    <xf numFmtId="248" fontId="206" fillId="0" borderId="0" xfId="823" applyNumberFormat="1" applyFont="1" applyFill="1" applyBorder="1" applyProtection="1"/>
    <xf numFmtId="192" fontId="159" fillId="54" borderId="0" xfId="724" applyNumberFormat="1" applyFont="1" applyFill="1" applyBorder="1" applyAlignment="1" applyProtection="1">
      <alignment horizontal="right"/>
    </xf>
    <xf numFmtId="253" fontId="160" fillId="0" borderId="7" xfId="1033" applyNumberFormat="1" applyFont="1" applyFill="1" applyBorder="1" applyProtection="1"/>
    <xf numFmtId="0" fontId="162" fillId="54" borderId="33" xfId="1033" applyFont="1" applyFill="1" applyBorder="1" applyProtection="1"/>
    <xf numFmtId="0" fontId="160" fillId="96" borderId="33" xfId="1033" applyFont="1" applyFill="1" applyBorder="1" applyAlignment="1" applyProtection="1">
      <alignment horizontal="right"/>
    </xf>
    <xf numFmtId="0" fontId="159" fillId="96" borderId="33" xfId="1033" applyFont="1" applyFill="1" applyBorder="1" applyAlignment="1" applyProtection="1">
      <alignment horizontal="right"/>
    </xf>
    <xf numFmtId="0" fontId="159" fillId="0" borderId="33" xfId="1033" applyFont="1" applyFill="1" applyBorder="1" applyAlignment="1" applyProtection="1">
      <alignment horizontal="right"/>
    </xf>
    <xf numFmtId="37" fontId="167" fillId="54" borderId="33" xfId="1033" applyNumberFormat="1" applyFont="1" applyFill="1" applyBorder="1" applyAlignment="1" applyProtection="1">
      <alignment wrapText="1"/>
    </xf>
    <xf numFmtId="37" fontId="156" fillId="54" borderId="97" xfId="1033" applyNumberFormat="1" applyFont="1" applyFill="1" applyBorder="1" applyAlignment="1" applyProtection="1">
      <alignment horizontal="right" wrapText="1"/>
    </xf>
    <xf numFmtId="37" fontId="158" fillId="54" borderId="76" xfId="1033" applyNumberFormat="1" applyFont="1" applyFill="1" applyBorder="1" applyAlignment="1" applyProtection="1">
      <alignment horizontal="right" wrapText="1"/>
    </xf>
    <xf numFmtId="37" fontId="158" fillId="54" borderId="33" xfId="1033" applyNumberFormat="1" applyFont="1" applyFill="1" applyBorder="1" applyAlignment="1" applyProtection="1">
      <alignment horizontal="right"/>
    </xf>
    <xf numFmtId="248" fontId="160" fillId="96" borderId="0" xfId="823" applyNumberFormat="1" applyFont="1" applyFill="1" applyBorder="1" applyProtection="1"/>
    <xf numFmtId="0" fontId="159" fillId="54" borderId="0" xfId="1033" applyFont="1" applyFill="1"/>
    <xf numFmtId="0" fontId="159" fillId="54" borderId="0" xfId="1033" applyFont="1" applyFill="1" applyBorder="1"/>
    <xf numFmtId="203" fontId="159" fillId="0" borderId="0" xfId="751" applyNumberFormat="1" applyFont="1" applyFill="1" applyBorder="1" applyAlignment="1" applyProtection="1">
      <alignment horizontal="right"/>
    </xf>
    <xf numFmtId="165" fontId="160" fillId="96" borderId="60" xfId="1033" applyNumberFormat="1" applyFont="1" applyFill="1" applyBorder="1" applyAlignment="1" applyProtection="1">
      <alignment horizontal="right"/>
    </xf>
    <xf numFmtId="165" fontId="159" fillId="0" borderId="0" xfId="1033" applyNumberFormat="1" applyFont="1" applyFill="1" applyBorder="1" applyAlignment="1" applyProtection="1">
      <alignment horizontal="right"/>
    </xf>
    <xf numFmtId="0" fontId="153" fillId="54" borderId="0" xfId="1033" applyFont="1" applyFill="1" applyProtection="1"/>
    <xf numFmtId="37" fontId="153" fillId="54" borderId="0" xfId="1033" applyNumberFormat="1" applyFont="1" applyFill="1" applyProtection="1"/>
    <xf numFmtId="0" fontId="153" fillId="54" borderId="0" xfId="1033" applyFont="1" applyFill="1"/>
    <xf numFmtId="0" fontId="153" fillId="0" borderId="0" xfId="1033" applyFont="1" applyFill="1" applyProtection="1"/>
    <xf numFmtId="0" fontId="153" fillId="94" borderId="0" xfId="1033" applyFont="1" applyFill="1" applyProtection="1"/>
    <xf numFmtId="0" fontId="153" fillId="94" borderId="0" xfId="1033" applyFont="1" applyFill="1"/>
    <xf numFmtId="0" fontId="153" fillId="0" borderId="0" xfId="1033" applyFont="1" applyFill="1"/>
    <xf numFmtId="0" fontId="153" fillId="54" borderId="0" xfId="1033" applyFont="1" applyFill="1" applyBorder="1"/>
    <xf numFmtId="0" fontId="153" fillId="96" borderId="0" xfId="1033" applyFont="1" applyFill="1" applyProtection="1"/>
    <xf numFmtId="0" fontId="202" fillId="96" borderId="0" xfId="1033" applyFont="1" applyFill="1" applyAlignment="1" applyProtection="1">
      <alignment horizontal="left" vertical="top"/>
    </xf>
    <xf numFmtId="0" fontId="153" fillId="54" borderId="0" xfId="1033" applyFont="1" applyFill="1" applyAlignment="1" applyProtection="1">
      <alignment horizontal="right"/>
    </xf>
    <xf numFmtId="0" fontId="8" fillId="0" borderId="0" xfId="1033" applyFont="1" applyFill="1" applyBorder="1" applyAlignment="1" applyProtection="1">
      <alignment vertical="top" wrapText="1"/>
    </xf>
    <xf numFmtId="0" fontId="160" fillId="54" borderId="0" xfId="1033" applyFont="1" applyFill="1"/>
    <xf numFmtId="0" fontId="160" fillId="54" borderId="0" xfId="1033" applyFont="1" applyFill="1" applyBorder="1"/>
    <xf numFmtId="1" fontId="160" fillId="54" borderId="59" xfId="1033" applyNumberFormat="1" applyFont="1" applyFill="1" applyBorder="1" applyAlignment="1" applyProtection="1">
      <alignment horizontal="right"/>
    </xf>
    <xf numFmtId="1" fontId="159" fillId="0" borderId="7" xfId="1033" applyNumberFormat="1" applyFont="1" applyFill="1" applyBorder="1" applyAlignment="1" applyProtection="1">
      <alignment horizontal="right"/>
    </xf>
    <xf numFmtId="1" fontId="160" fillId="54" borderId="0" xfId="1033" applyNumberFormat="1" applyFont="1" applyFill="1" applyBorder="1" applyAlignment="1" applyProtection="1">
      <alignment horizontal="right"/>
    </xf>
    <xf numFmtId="234" fontId="160" fillId="54" borderId="60" xfId="1033" applyNumberFormat="1" applyFont="1" applyFill="1" applyBorder="1" applyProtection="1"/>
    <xf numFmtId="234" fontId="159" fillId="54" borderId="0" xfId="1033" applyNumberFormat="1" applyFont="1" applyFill="1" applyBorder="1" applyProtection="1"/>
    <xf numFmtId="234" fontId="160" fillId="54" borderId="0" xfId="1033" applyNumberFormat="1" applyFont="1" applyFill="1" applyBorder="1" applyProtection="1"/>
    <xf numFmtId="234" fontId="159" fillId="0" borderId="0" xfId="1033" applyNumberFormat="1" applyFont="1" applyFill="1" applyBorder="1" applyAlignment="1" applyProtection="1">
      <alignment horizontal="right"/>
    </xf>
    <xf numFmtId="234" fontId="160" fillId="54" borderId="61" xfId="1033" applyNumberFormat="1" applyFont="1" applyFill="1" applyBorder="1" applyProtection="1"/>
    <xf numFmtId="234" fontId="159" fillId="0" borderId="5" xfId="1033" applyNumberFormat="1" applyFont="1" applyFill="1" applyBorder="1" applyAlignment="1" applyProtection="1">
      <alignment horizontal="right"/>
    </xf>
    <xf numFmtId="203" fontId="159" fillId="0" borderId="5" xfId="751" applyNumberFormat="1" applyFont="1" applyFill="1" applyBorder="1" applyAlignment="1" applyProtection="1">
      <alignment horizontal="right"/>
    </xf>
    <xf numFmtId="0" fontId="164" fillId="54" borderId="0" xfId="1033" applyFont="1" applyFill="1" applyBorder="1" applyProtection="1"/>
    <xf numFmtId="262" fontId="162" fillId="0" borderId="0" xfId="805" applyNumberFormat="1" applyFont="1" applyFill="1" applyBorder="1" applyProtection="1"/>
    <xf numFmtId="203" fontId="159" fillId="0" borderId="0" xfId="751" applyNumberFormat="1" applyFont="1" applyFill="1" applyBorder="1" applyProtection="1"/>
    <xf numFmtId="234" fontId="160" fillId="0" borderId="61" xfId="1033" applyNumberFormat="1" applyFont="1" applyFill="1" applyBorder="1" applyProtection="1"/>
    <xf numFmtId="234" fontId="160" fillId="96" borderId="0" xfId="1033" applyNumberFormat="1" applyFont="1" applyFill="1" applyBorder="1" applyProtection="1"/>
    <xf numFmtId="203" fontId="159" fillId="0" borderId="65" xfId="751" applyNumberFormat="1" applyFont="1" applyFill="1" applyBorder="1" applyAlignment="1" applyProtection="1">
      <alignment horizontal="right"/>
    </xf>
    <xf numFmtId="247" fontId="160" fillId="96" borderId="0" xfId="1033" applyNumberFormat="1" applyFont="1" applyFill="1" applyBorder="1" applyProtection="1"/>
    <xf numFmtId="253" fontId="160" fillId="0" borderId="0" xfId="823" applyNumberFormat="1" applyFont="1" applyFill="1" applyBorder="1" applyAlignment="1" applyProtection="1"/>
    <xf numFmtId="253" fontId="160" fillId="96" borderId="0" xfId="823" applyNumberFormat="1" applyFont="1" applyFill="1" applyBorder="1" applyAlignment="1" applyProtection="1"/>
    <xf numFmtId="252" fontId="160" fillId="0" borderId="60" xfId="751" applyNumberFormat="1" applyFont="1" applyFill="1" applyBorder="1" applyAlignment="1" applyProtection="1"/>
    <xf numFmtId="247" fontId="159" fillId="0" borderId="0" xfId="751" applyNumberFormat="1" applyFont="1" applyFill="1" applyBorder="1" applyAlignment="1" applyProtection="1"/>
    <xf numFmtId="252" fontId="160" fillId="0" borderId="0" xfId="751" applyNumberFormat="1" applyFont="1" applyFill="1" applyBorder="1" applyAlignment="1" applyProtection="1"/>
    <xf numFmtId="252" fontId="160" fillId="54" borderId="0" xfId="751" applyNumberFormat="1" applyFont="1" applyFill="1" applyBorder="1" applyAlignment="1" applyProtection="1"/>
    <xf numFmtId="49" fontId="160" fillId="54" borderId="0" xfId="1033" applyNumberFormat="1" applyFont="1" applyFill="1" applyBorder="1" applyProtection="1"/>
    <xf numFmtId="247" fontId="159" fillId="0" borderId="7" xfId="751" applyNumberFormat="1" applyFont="1" applyFill="1" applyBorder="1" applyAlignment="1" applyProtection="1"/>
    <xf numFmtId="252" fontId="160" fillId="0" borderId="7" xfId="751" applyNumberFormat="1" applyFont="1" applyFill="1" applyBorder="1" applyAlignment="1" applyProtection="1"/>
    <xf numFmtId="41" fontId="160" fillId="0" borderId="59" xfId="1033" applyNumberFormat="1" applyFont="1" applyFill="1" applyBorder="1" applyProtection="1"/>
    <xf numFmtId="247" fontId="159" fillId="0" borderId="0" xfId="823" applyNumberFormat="1" applyFont="1" applyFill="1" applyBorder="1" applyAlignment="1" applyProtection="1"/>
    <xf numFmtId="41" fontId="160" fillId="0" borderId="7" xfId="1033" applyNumberFormat="1" applyFont="1" applyFill="1" applyBorder="1" applyProtection="1"/>
    <xf numFmtId="41" fontId="160" fillId="0" borderId="60" xfId="1033" applyNumberFormat="1" applyFont="1" applyFill="1" applyBorder="1" applyProtection="1"/>
    <xf numFmtId="41" fontId="159" fillId="0" borderId="35" xfId="1033" applyNumberFormat="1" applyFont="1" applyFill="1" applyBorder="1" applyProtection="1"/>
    <xf numFmtId="165" fontId="159" fillId="96" borderId="0" xfId="1033" applyNumberFormat="1" applyFont="1" applyFill="1" applyBorder="1" applyAlignment="1" applyProtection="1">
      <alignment horizontal="right"/>
    </xf>
    <xf numFmtId="165" fontId="160" fillId="96" borderId="0" xfId="1033" applyNumberFormat="1" applyFont="1" applyFill="1" applyBorder="1" applyAlignment="1" applyProtection="1">
      <alignment horizontal="right"/>
    </xf>
    <xf numFmtId="41" fontId="160" fillId="96" borderId="0" xfId="1033" applyNumberFormat="1" applyFont="1" applyFill="1" applyBorder="1" applyAlignment="1" applyProtection="1">
      <alignment horizontal="right"/>
    </xf>
    <xf numFmtId="165" fontId="160" fillId="96" borderId="68" xfId="1033" applyNumberFormat="1" applyFont="1" applyFill="1" applyBorder="1" applyAlignment="1" applyProtection="1">
      <alignment horizontal="right"/>
    </xf>
    <xf numFmtId="41" fontId="159" fillId="96" borderId="20" xfId="1033" applyNumberFormat="1" applyFont="1" applyFill="1" applyBorder="1" applyProtection="1"/>
    <xf numFmtId="165" fontId="159" fillId="96" borderId="65" xfId="1033" applyNumberFormat="1" applyFont="1" applyFill="1" applyBorder="1" applyProtection="1"/>
    <xf numFmtId="203" fontId="159" fillId="96" borderId="65" xfId="751" applyNumberFormat="1" applyFont="1" applyFill="1" applyBorder="1" applyProtection="1"/>
    <xf numFmtId="253" fontId="159" fillId="96" borderId="0" xfId="823" applyNumberFormat="1" applyFont="1" applyFill="1" applyBorder="1" applyAlignment="1" applyProtection="1"/>
    <xf numFmtId="0" fontId="160" fillId="96" borderId="19" xfId="1033" applyFont="1" applyFill="1" applyBorder="1" applyProtection="1"/>
    <xf numFmtId="253" fontId="160" fillId="96" borderId="69" xfId="1033" applyNumberFormat="1" applyFont="1" applyFill="1" applyBorder="1" applyProtection="1"/>
    <xf numFmtId="253" fontId="159" fillId="96" borderId="19" xfId="823" applyNumberFormat="1" applyFont="1" applyFill="1" applyBorder="1" applyProtection="1"/>
    <xf numFmtId="44" fontId="160" fillId="96" borderId="0" xfId="823" applyFont="1" applyFill="1" applyBorder="1" applyProtection="1"/>
    <xf numFmtId="253" fontId="159" fillId="96" borderId="7" xfId="823" applyNumberFormat="1" applyFont="1" applyFill="1" applyBorder="1" applyAlignment="1" applyProtection="1"/>
    <xf numFmtId="0" fontId="160" fillId="54" borderId="0" xfId="1033" applyFont="1" applyFill="1" applyAlignment="1">
      <alignment horizontal="right"/>
    </xf>
    <xf numFmtId="37" fontId="157" fillId="54" borderId="0" xfId="1033" applyNumberFormat="1" applyFont="1" applyFill="1" applyBorder="1" applyAlignment="1" applyProtection="1">
      <alignment horizontal="right"/>
    </xf>
    <xf numFmtId="0" fontId="160" fillId="54" borderId="0" xfId="1033" applyFont="1" applyFill="1" applyBorder="1" applyAlignment="1" applyProtection="1">
      <alignment horizontal="right" wrapText="1"/>
    </xf>
    <xf numFmtId="0" fontId="160" fillId="94" borderId="0" xfId="1033" applyFont="1" applyFill="1" applyBorder="1" applyAlignment="1" applyProtection="1">
      <alignment horizontal="left"/>
    </xf>
    <xf numFmtId="204" fontId="167" fillId="96" borderId="0" xfId="1105" applyNumberFormat="1" applyFont="1" applyFill="1" applyBorder="1" applyProtection="1"/>
    <xf numFmtId="204" fontId="167" fillId="96" borderId="0" xfId="1105" applyNumberFormat="1" applyFont="1" applyFill="1" applyBorder="1" applyAlignment="1" applyProtection="1">
      <alignment horizontal="right"/>
    </xf>
    <xf numFmtId="247" fontId="159" fillId="96" borderId="0" xfId="1033" applyNumberFormat="1" applyFont="1" applyFill="1" applyBorder="1" applyProtection="1"/>
    <xf numFmtId="204" fontId="167" fillId="96" borderId="0" xfId="1110" applyNumberFormat="1" applyFont="1" applyFill="1" applyBorder="1" applyAlignment="1" applyProtection="1">
      <alignment horizontal="right" vertical="top"/>
    </xf>
    <xf numFmtId="41" fontId="207" fillId="96" borderId="0" xfId="751" applyNumberFormat="1" applyFont="1" applyFill="1" applyBorder="1" applyAlignment="1" applyProtection="1">
      <alignment horizontal="right"/>
    </xf>
    <xf numFmtId="192" fontId="159" fillId="96" borderId="65" xfId="724" applyNumberFormat="1" applyFont="1" applyFill="1" applyBorder="1" applyAlignment="1" applyProtection="1">
      <alignment horizontal="right"/>
    </xf>
    <xf numFmtId="188" fontId="159" fillId="96" borderId="5" xfId="1033" applyNumberFormat="1" applyFont="1" applyFill="1" applyBorder="1" applyProtection="1"/>
    <xf numFmtId="188" fontId="160" fillId="96" borderId="0" xfId="1033" applyNumberFormat="1" applyFont="1" applyFill="1" applyBorder="1" applyProtection="1"/>
    <xf numFmtId="188" fontId="160" fillId="96" borderId="61" xfId="1033" applyNumberFormat="1" applyFont="1" applyFill="1" applyBorder="1" applyProtection="1"/>
    <xf numFmtId="41" fontId="160" fillId="96" borderId="62" xfId="1033" applyNumberFormat="1" applyFont="1" applyFill="1" applyBorder="1" applyProtection="1"/>
    <xf numFmtId="188" fontId="159" fillId="96" borderId="65" xfId="1033" applyNumberFormat="1" applyFont="1" applyFill="1" applyBorder="1" applyProtection="1"/>
    <xf numFmtId="188" fontId="160" fillId="96" borderId="64" xfId="1033" applyNumberFormat="1" applyFont="1" applyFill="1" applyBorder="1" applyProtection="1"/>
    <xf numFmtId="0" fontId="157" fillId="96" borderId="0" xfId="1033" applyFont="1" applyFill="1" applyBorder="1" applyAlignment="1" applyProtection="1">
      <alignment horizontal="right"/>
    </xf>
    <xf numFmtId="0" fontId="157" fillId="96" borderId="0" xfId="1033" applyFont="1" applyFill="1" applyAlignment="1" applyProtection="1">
      <alignment horizontal="right"/>
    </xf>
    <xf numFmtId="0" fontId="176" fillId="96" borderId="0" xfId="1033" applyFont="1" applyFill="1" applyProtection="1"/>
    <xf numFmtId="0" fontId="184" fillId="96" borderId="0" xfId="1033" applyFont="1" applyFill="1" applyAlignment="1" applyProtection="1">
      <alignment vertical="top" wrapText="1"/>
    </xf>
    <xf numFmtId="248" fontId="159" fillId="96" borderId="0" xfId="823" applyNumberFormat="1" applyFont="1" applyFill="1" applyBorder="1" applyProtection="1"/>
    <xf numFmtId="248" fontId="217" fillId="0" borderId="0" xfId="823" applyNumberFormat="1" applyFont="1" applyFill="1" applyBorder="1" applyProtection="1"/>
    <xf numFmtId="0" fontId="159" fillId="0" borderId="0" xfId="1033" quotePrefix="1" applyFont="1" applyFill="1" applyBorder="1" applyAlignment="1" applyProtection="1">
      <alignment wrapText="1"/>
    </xf>
    <xf numFmtId="0" fontId="159" fillId="0" borderId="0" xfId="1033" applyFont="1" applyFill="1" applyBorder="1" applyAlignment="1" applyProtection="1">
      <alignment vertical="top" wrapText="1"/>
    </xf>
    <xf numFmtId="165" fontId="160" fillId="0" borderId="0" xfId="1033" applyNumberFormat="1" applyFont="1" applyFill="1" applyBorder="1" applyProtection="1"/>
    <xf numFmtId="194" fontId="159" fillId="0" borderId="0" xfId="724" applyNumberFormat="1" applyFont="1" applyFill="1" applyBorder="1" applyProtection="1"/>
    <xf numFmtId="203" fontId="159" fillId="0" borderId="7" xfId="751" applyNumberFormat="1" applyFont="1" applyFill="1" applyBorder="1" applyAlignment="1" applyProtection="1">
      <alignment horizontal="right"/>
    </xf>
    <xf numFmtId="0" fontId="158" fillId="0" borderId="0" xfId="1033" applyFont="1" applyFill="1" applyBorder="1" applyAlignment="1" applyProtection="1"/>
    <xf numFmtId="41" fontId="158" fillId="54" borderId="0" xfId="0" applyNumberFormat="1" applyFont="1" applyFill="1"/>
    <xf numFmtId="10" fontId="158" fillId="54" borderId="0" xfId="0" applyNumberFormat="1" applyFont="1" applyFill="1"/>
    <xf numFmtId="203" fontId="158" fillId="54" borderId="5" xfId="751" applyNumberFormat="1" applyFont="1" applyFill="1" applyBorder="1" applyAlignment="1" applyProtection="1">
      <alignment horizontal="right"/>
    </xf>
    <xf numFmtId="192" fontId="160" fillId="0" borderId="35" xfId="724" applyNumberFormat="1" applyFont="1" applyFill="1" applyBorder="1" applyAlignment="1" applyProtection="1">
      <alignment horizontal="right"/>
    </xf>
    <xf numFmtId="0" fontId="159" fillId="0" borderId="0" xfId="1033" applyFont="1" applyFill="1" applyBorder="1" applyAlignment="1" applyProtection="1">
      <alignment horizontal="left" indent="2"/>
    </xf>
    <xf numFmtId="0" fontId="160" fillId="0" borderId="35" xfId="1033" applyFont="1" applyFill="1" applyBorder="1" applyAlignment="1" applyProtection="1">
      <alignment horizontal="left"/>
    </xf>
    <xf numFmtId="0" fontId="159" fillId="0" borderId="35" xfId="1033" applyFont="1" applyFill="1" applyBorder="1" applyProtection="1"/>
    <xf numFmtId="0" fontId="161" fillId="0" borderId="0" xfId="1033" applyFont="1" applyFill="1" applyBorder="1"/>
    <xf numFmtId="0" fontId="158" fillId="0" borderId="0" xfId="1033" applyFont="1" applyFill="1"/>
    <xf numFmtId="37" fontId="158" fillId="0" borderId="0" xfId="1033" applyNumberFormat="1" applyFont="1" applyFill="1"/>
    <xf numFmtId="234" fontId="176" fillId="0" borderId="0" xfId="751" applyNumberFormat="1" applyFont="1" applyFill="1" applyBorder="1" applyAlignment="1" applyProtection="1">
      <alignment horizontal="left"/>
    </xf>
    <xf numFmtId="165" fontId="160" fillId="0" borderId="33" xfId="1033" applyNumberFormat="1" applyFont="1" applyFill="1" applyBorder="1" applyProtection="1"/>
    <xf numFmtId="165" fontId="160" fillId="0" borderId="7" xfId="1033" applyNumberFormat="1" applyFont="1" applyFill="1" applyBorder="1" applyProtection="1"/>
    <xf numFmtId="259" fontId="207" fillId="0" borderId="0" xfId="753" applyNumberFormat="1" applyFont="1" applyFill="1" applyBorder="1" applyProtection="1"/>
    <xf numFmtId="41" fontId="207" fillId="0" borderId="33" xfId="753" applyNumberFormat="1" applyFont="1" applyFill="1" applyBorder="1" applyProtection="1"/>
    <xf numFmtId="234" fontId="207" fillId="0" borderId="65" xfId="753" applyNumberFormat="1" applyFont="1" applyFill="1" applyBorder="1" applyProtection="1"/>
    <xf numFmtId="252" fontId="207" fillId="0" borderId="65" xfId="753" applyNumberFormat="1" applyFont="1" applyFill="1" applyBorder="1" applyProtection="1"/>
    <xf numFmtId="234" fontId="219" fillId="96" borderId="0" xfId="753" applyNumberFormat="1" applyFont="1" applyFill="1" applyBorder="1" applyProtection="1"/>
    <xf numFmtId="259" fontId="219" fillId="96" borderId="0" xfId="753" applyNumberFormat="1" applyFont="1" applyFill="1" applyBorder="1" applyProtection="1"/>
    <xf numFmtId="41" fontId="219" fillId="96" borderId="0" xfId="753" applyNumberFormat="1" applyFont="1" applyFill="1" applyBorder="1" applyProtection="1"/>
    <xf numFmtId="0" fontId="219" fillId="96" borderId="0" xfId="1033" applyFont="1" applyFill="1" applyBorder="1" applyAlignment="1" applyProtection="1">
      <alignment horizontal="center"/>
    </xf>
    <xf numFmtId="234" fontId="219" fillId="96" borderId="33" xfId="753" applyNumberFormat="1" applyFont="1" applyFill="1" applyBorder="1" applyProtection="1"/>
    <xf numFmtId="41" fontId="219" fillId="96" borderId="33" xfId="753" applyNumberFormat="1" applyFont="1" applyFill="1" applyBorder="1" applyProtection="1"/>
    <xf numFmtId="234" fontId="219" fillId="96" borderId="75" xfId="753" applyNumberFormat="1" applyFont="1" applyFill="1" applyBorder="1" applyProtection="1"/>
    <xf numFmtId="203" fontId="159" fillId="96" borderId="65" xfId="751" applyNumberFormat="1" applyFont="1" applyFill="1" applyBorder="1" applyAlignment="1" applyProtection="1">
      <alignment horizontal="right"/>
    </xf>
    <xf numFmtId="0" fontId="215" fillId="96" borderId="0" xfId="1033" applyFont="1" applyFill="1" applyBorder="1" applyAlignment="1" applyProtection="1">
      <alignment horizontal="left" vertical="top"/>
    </xf>
    <xf numFmtId="247" fontId="160" fillId="96" borderId="60" xfId="1033" applyNumberFormat="1" applyFont="1" applyFill="1" applyBorder="1" applyAlignment="1" applyProtection="1">
      <alignment horizontal="right"/>
    </xf>
    <xf numFmtId="247" fontId="160" fillId="96" borderId="59" xfId="1033" applyNumberFormat="1" applyFont="1" applyFill="1" applyBorder="1" applyAlignment="1" applyProtection="1">
      <alignment horizontal="right"/>
    </xf>
    <xf numFmtId="250" fontId="160" fillId="0" borderId="7" xfId="1033" applyNumberFormat="1" applyFont="1" applyFill="1" applyBorder="1" applyProtection="1"/>
    <xf numFmtId="0" fontId="220" fillId="96" borderId="0" xfId="0" applyFont="1" applyFill="1"/>
    <xf numFmtId="0" fontId="158" fillId="96" borderId="0" xfId="0" applyFont="1" applyFill="1"/>
    <xf numFmtId="41" fontId="176" fillId="0" borderId="0" xfId="0" applyNumberFormat="1" applyFont="1"/>
    <xf numFmtId="0" fontId="179" fillId="54" borderId="0" xfId="1033" applyFont="1" applyFill="1" applyBorder="1" applyAlignment="1">
      <alignment vertical="top"/>
    </xf>
    <xf numFmtId="0" fontId="179" fillId="96" borderId="0" xfId="1033" applyFont="1" applyFill="1" applyBorder="1" applyAlignment="1">
      <alignment vertical="top"/>
    </xf>
    <xf numFmtId="0" fontId="176" fillId="96" borderId="0" xfId="1033" applyFont="1" applyFill="1"/>
    <xf numFmtId="0" fontId="158" fillId="96" borderId="0" xfId="0" applyFont="1" applyFill="1" applyBorder="1"/>
    <xf numFmtId="192" fontId="218" fillId="0" borderId="0" xfId="724" applyNumberFormat="1" applyFont="1" applyFill="1" applyBorder="1" applyAlignment="1" applyProtection="1">
      <alignment horizontal="right"/>
    </xf>
    <xf numFmtId="0" fontId="8" fillId="0" borderId="0" xfId="1033" applyFont="1" applyFill="1" applyBorder="1" applyProtection="1"/>
    <xf numFmtId="0" fontId="8" fillId="0" borderId="0" xfId="1033" applyFont="1" applyFill="1" applyAlignment="1" applyProtection="1">
      <alignment vertical="top"/>
    </xf>
    <xf numFmtId="194" fontId="8" fillId="96" borderId="0" xfId="724" applyNumberFormat="1" applyFont="1" applyFill="1" applyAlignment="1">
      <alignment vertical="center" wrapText="1"/>
    </xf>
    <xf numFmtId="0" fontId="8" fillId="96" borderId="0" xfId="0" applyFont="1" applyFill="1" applyAlignment="1">
      <alignment vertical="center" wrapText="1"/>
    </xf>
    <xf numFmtId="0" fontId="8" fillId="96" borderId="0" xfId="1033" applyFont="1" applyFill="1" applyAlignment="1" applyProtection="1">
      <alignment horizontal="left" vertical="top" wrapText="1"/>
    </xf>
    <xf numFmtId="0" fontId="8" fillId="96" borderId="0" xfId="1033" applyFont="1" applyFill="1" applyBorder="1" applyProtection="1"/>
    <xf numFmtId="0" fontId="8" fillId="96" borderId="0" xfId="1033" applyFont="1" applyFill="1" applyAlignment="1" applyProtection="1">
      <alignment vertical="top"/>
    </xf>
    <xf numFmtId="0" fontId="154" fillId="96" borderId="0" xfId="1033" quotePrefix="1" applyFont="1" applyFill="1" applyAlignment="1">
      <alignment horizontal="left" vertical="top"/>
    </xf>
    <xf numFmtId="37" fontId="177" fillId="54" borderId="0" xfId="1033" applyNumberFormat="1" applyFont="1" applyFill="1" applyAlignment="1" applyProtection="1">
      <alignment horizontal="left"/>
    </xf>
    <xf numFmtId="37" fontId="176" fillId="54" borderId="0" xfId="1033" applyNumberFormat="1" applyFont="1" applyFill="1" applyProtection="1"/>
    <xf numFmtId="37" fontId="176" fillId="54" borderId="0" xfId="1033" applyNumberFormat="1" applyFont="1" applyFill="1" applyBorder="1" applyProtection="1"/>
    <xf numFmtId="37" fontId="176" fillId="54" borderId="0" xfId="1033" applyNumberFormat="1" applyFont="1" applyFill="1" applyAlignment="1" applyProtection="1">
      <alignment horizontal="left"/>
    </xf>
    <xf numFmtId="37" fontId="177" fillId="54" borderId="0" xfId="1033" applyNumberFormat="1" applyFont="1" applyFill="1" applyBorder="1" applyAlignment="1" applyProtection="1">
      <alignment horizontal="left"/>
    </xf>
    <xf numFmtId="0" fontId="176" fillId="54" borderId="0" xfId="1033" applyFont="1" applyFill="1" applyBorder="1" applyAlignment="1" applyProtection="1">
      <alignment vertical="center"/>
    </xf>
    <xf numFmtId="0" fontId="177" fillId="54" borderId="58" xfId="1033" applyFont="1" applyFill="1" applyBorder="1" applyAlignment="1" applyProtection="1">
      <alignment horizontal="right"/>
    </xf>
    <xf numFmtId="0" fontId="177" fillId="54" borderId="72" xfId="1033" applyFont="1" applyFill="1" applyBorder="1" applyAlignment="1" applyProtection="1">
      <alignment horizontal="right"/>
    </xf>
    <xf numFmtId="0" fontId="176" fillId="54" borderId="0" xfId="1033" applyFont="1" applyFill="1" applyAlignment="1" applyProtection="1">
      <alignment horizontal="right"/>
    </xf>
    <xf numFmtId="0" fontId="176" fillId="54" borderId="0" xfId="1033" applyFont="1" applyFill="1" applyBorder="1" applyProtection="1"/>
    <xf numFmtId="0" fontId="177" fillId="54" borderId="0" xfId="1033" applyFont="1" applyFill="1" applyBorder="1" applyAlignment="1" applyProtection="1">
      <alignment horizontal="right"/>
    </xf>
    <xf numFmtId="37" fontId="179" fillId="54" borderId="7" xfId="1033" applyNumberFormat="1" applyFont="1" applyFill="1" applyBorder="1" applyProtection="1"/>
    <xf numFmtId="0" fontId="177" fillId="54" borderId="59" xfId="1033" applyFont="1" applyFill="1" applyBorder="1" applyAlignment="1" applyProtection="1">
      <alignment horizontal="right"/>
    </xf>
    <xf numFmtId="0" fontId="177" fillId="54" borderId="70" xfId="1033" applyFont="1" applyFill="1" applyBorder="1" applyAlignment="1" applyProtection="1">
      <alignment horizontal="right"/>
    </xf>
    <xf numFmtId="0" fontId="176" fillId="54" borderId="7" xfId="1033" applyFont="1" applyFill="1" applyBorder="1" applyAlignment="1" applyProtection="1">
      <alignment horizontal="right"/>
    </xf>
    <xf numFmtId="0" fontId="176" fillId="54" borderId="0" xfId="1033" applyFont="1" applyFill="1" applyBorder="1" applyAlignment="1" applyProtection="1">
      <alignment horizontal="right"/>
    </xf>
    <xf numFmtId="0" fontId="177" fillId="94" borderId="5" xfId="1033" applyFont="1" applyFill="1" applyBorder="1" applyProtection="1"/>
    <xf numFmtId="0" fontId="176" fillId="94" borderId="61" xfId="1033" applyFont="1" applyFill="1" applyBorder="1" applyProtection="1"/>
    <xf numFmtId="0" fontId="176" fillId="94" borderId="62" xfId="1033" applyFont="1" applyFill="1" applyBorder="1" applyProtection="1"/>
    <xf numFmtId="41" fontId="176" fillId="94" borderId="5" xfId="1033" applyNumberFormat="1" applyFont="1" applyFill="1" applyBorder="1" applyProtection="1"/>
    <xf numFmtId="0" fontId="176" fillId="94" borderId="0" xfId="1033" applyFont="1" applyFill="1" applyBorder="1" applyProtection="1"/>
    <xf numFmtId="0" fontId="177" fillId="0" borderId="0" xfId="1033" applyFont="1" applyFill="1" applyBorder="1" applyAlignment="1" applyProtection="1">
      <alignment horizontal="left"/>
    </xf>
    <xf numFmtId="0" fontId="177" fillId="54" borderId="60" xfId="1033" applyFont="1" applyFill="1" applyBorder="1" applyProtection="1"/>
    <xf numFmtId="0" fontId="177" fillId="54" borderId="72" xfId="1033" applyFont="1" applyFill="1" applyBorder="1" applyProtection="1"/>
    <xf numFmtId="41" fontId="176" fillId="54" borderId="0" xfId="1033" applyNumberFormat="1" applyFont="1" applyFill="1" applyProtection="1"/>
    <xf numFmtId="203" fontId="176" fillId="54" borderId="0" xfId="751" applyNumberFormat="1" applyFont="1" applyFill="1" applyBorder="1" applyProtection="1"/>
    <xf numFmtId="0" fontId="176" fillId="0" borderId="0" xfId="1033" applyFont="1" applyFill="1" applyBorder="1" applyAlignment="1" applyProtection="1">
      <alignment horizontal="left" indent="1"/>
    </xf>
    <xf numFmtId="41" fontId="177" fillId="54" borderId="60" xfId="1033" applyNumberFormat="1" applyFont="1" applyFill="1" applyBorder="1" applyProtection="1"/>
    <xf numFmtId="41" fontId="176" fillId="54" borderId="0" xfId="1033" applyNumberFormat="1" applyFont="1" applyFill="1" applyBorder="1" applyProtection="1"/>
    <xf numFmtId="203" fontId="176" fillId="54" borderId="0" xfId="751" applyNumberFormat="1" applyFont="1" applyFill="1" applyBorder="1" applyAlignment="1" applyProtection="1">
      <alignment horizontal="right"/>
    </xf>
    <xf numFmtId="41" fontId="177" fillId="54" borderId="0" xfId="1033" applyNumberFormat="1" applyFont="1" applyFill="1" applyBorder="1" applyProtection="1"/>
    <xf numFmtId="0" fontId="177" fillId="94" borderId="0" xfId="1033" applyFont="1" applyFill="1" applyBorder="1" applyAlignment="1" applyProtection="1">
      <alignment horizontal="left"/>
    </xf>
    <xf numFmtId="41" fontId="177" fillId="94" borderId="68" xfId="1033" applyNumberFormat="1" applyFont="1" applyFill="1" applyBorder="1" applyProtection="1"/>
    <xf numFmtId="0" fontId="177" fillId="94" borderId="73" xfId="1033" applyFont="1" applyFill="1" applyBorder="1" applyProtection="1"/>
    <xf numFmtId="41" fontId="176" fillId="94" borderId="20" xfId="1033" applyNumberFormat="1" applyFont="1" applyFill="1" applyBorder="1" applyProtection="1"/>
    <xf numFmtId="41" fontId="176" fillId="94" borderId="0" xfId="1033" applyNumberFormat="1" applyFont="1" applyFill="1" applyBorder="1" applyProtection="1"/>
    <xf numFmtId="203" fontId="176" fillId="94" borderId="20" xfId="751" applyNumberFormat="1" applyFont="1" applyFill="1" applyBorder="1" applyAlignment="1" applyProtection="1">
      <alignment horizontal="right"/>
    </xf>
    <xf numFmtId="41" fontId="177" fillId="94" borderId="0" xfId="1033" applyNumberFormat="1" applyFont="1" applyFill="1" applyBorder="1" applyProtection="1"/>
    <xf numFmtId="188" fontId="177" fillId="0" borderId="61" xfId="1033" applyNumberFormat="1" applyFont="1" applyFill="1" applyBorder="1" applyAlignment="1" applyProtection="1">
      <alignment horizontal="right"/>
    </xf>
    <xf numFmtId="188" fontId="176" fillId="0" borderId="0" xfId="1033" applyNumberFormat="1" applyFont="1" applyFill="1" applyBorder="1" applyAlignment="1" applyProtection="1">
      <alignment horizontal="right"/>
    </xf>
    <xf numFmtId="203" fontId="176" fillId="0" borderId="5" xfId="751" applyNumberFormat="1" applyFont="1" applyFill="1" applyBorder="1" applyAlignment="1" applyProtection="1">
      <alignment horizontal="right"/>
    </xf>
    <xf numFmtId="203" fontId="176" fillId="0" borderId="0" xfId="751" applyNumberFormat="1" applyFont="1" applyFill="1" applyBorder="1" applyProtection="1"/>
    <xf numFmtId="41" fontId="177" fillId="54" borderId="60" xfId="1033" applyNumberFormat="1" applyFont="1" applyFill="1" applyBorder="1" applyAlignment="1" applyProtection="1">
      <alignment horizontal="right"/>
    </xf>
    <xf numFmtId="165" fontId="176" fillId="0" borderId="0" xfId="1033" applyNumberFormat="1" applyFont="1" applyFill="1" applyBorder="1" applyProtection="1"/>
    <xf numFmtId="203" fontId="176" fillId="0" borderId="0" xfId="751" applyNumberFormat="1" applyFont="1" applyFill="1" applyBorder="1" applyAlignment="1" applyProtection="1">
      <alignment horizontal="right"/>
    </xf>
    <xf numFmtId="0" fontId="177" fillId="0" borderId="0" xfId="1033" applyFont="1" applyFill="1" applyBorder="1" applyProtection="1"/>
    <xf numFmtId="0" fontId="177" fillId="94" borderId="0" xfId="1033" applyFont="1" applyFill="1" applyBorder="1" applyProtection="1"/>
    <xf numFmtId="41" fontId="177" fillId="94" borderId="60" xfId="1033" applyNumberFormat="1" applyFont="1" applyFill="1" applyBorder="1" applyProtection="1"/>
    <xf numFmtId="0" fontId="177" fillId="94" borderId="72" xfId="1033" applyFont="1" applyFill="1" applyBorder="1" applyProtection="1"/>
    <xf numFmtId="203" fontId="176" fillId="94" borderId="0" xfId="751" applyNumberFormat="1" applyFont="1" applyFill="1" applyBorder="1" applyAlignment="1" applyProtection="1">
      <alignment horizontal="right"/>
    </xf>
    <xf numFmtId="0" fontId="176" fillId="0" borderId="0" xfId="1033" applyFont="1" applyFill="1" applyBorder="1" applyProtection="1"/>
    <xf numFmtId="188" fontId="177" fillId="0" borderId="74" xfId="1033" applyNumberFormat="1" applyFont="1" applyFill="1" applyBorder="1" applyAlignment="1" applyProtection="1">
      <alignment horizontal="right"/>
    </xf>
    <xf numFmtId="41" fontId="177" fillId="54" borderId="61" xfId="1033" applyNumberFormat="1" applyFont="1" applyFill="1" applyBorder="1" applyProtection="1"/>
    <xf numFmtId="234" fontId="176" fillId="54" borderId="62" xfId="751" applyNumberFormat="1" applyFont="1" applyFill="1" applyBorder="1" applyProtection="1"/>
    <xf numFmtId="41" fontId="176" fillId="0" borderId="5" xfId="1033" applyNumberFormat="1" applyFont="1" applyFill="1" applyBorder="1" applyProtection="1"/>
    <xf numFmtId="234" fontId="176" fillId="54" borderId="0" xfId="751" applyNumberFormat="1" applyFont="1" applyFill="1" applyBorder="1" applyProtection="1"/>
    <xf numFmtId="203" fontId="176" fillId="54" borderId="5" xfId="751" applyNumberFormat="1" applyFont="1" applyFill="1" applyBorder="1" applyAlignment="1" applyProtection="1">
      <alignment horizontal="right"/>
    </xf>
    <xf numFmtId="0" fontId="179" fillId="0" borderId="0" xfId="1033" applyFont="1" applyFill="1" applyBorder="1" applyProtection="1"/>
    <xf numFmtId="204" fontId="178" fillId="54" borderId="60" xfId="1110" applyNumberFormat="1" applyFont="1" applyFill="1" applyBorder="1" applyProtection="1"/>
    <xf numFmtId="204" fontId="179" fillId="54" borderId="72" xfId="1110" applyNumberFormat="1" applyFont="1" applyFill="1" applyBorder="1" applyProtection="1"/>
    <xf numFmtId="204" fontId="179" fillId="0" borderId="0" xfId="1110" applyNumberFormat="1" applyFont="1" applyFill="1" applyBorder="1" applyProtection="1"/>
    <xf numFmtId="234" fontId="179" fillId="54" borderId="0" xfId="751" applyNumberFormat="1" applyFont="1" applyFill="1" applyBorder="1" applyProtection="1"/>
    <xf numFmtId="249" fontId="179" fillId="54" borderId="0" xfId="751" applyNumberFormat="1" applyFont="1" applyFill="1" applyBorder="1" applyAlignment="1" applyProtection="1">
      <alignment horizontal="right"/>
    </xf>
    <xf numFmtId="204" fontId="178" fillId="54" borderId="0" xfId="1110" applyNumberFormat="1" applyFont="1" applyFill="1" applyBorder="1" applyProtection="1"/>
    <xf numFmtId="234" fontId="177" fillId="96" borderId="60" xfId="724" applyNumberFormat="1" applyFont="1" applyFill="1" applyBorder="1" applyProtection="1"/>
    <xf numFmtId="234" fontId="176" fillId="96" borderId="72" xfId="751" applyNumberFormat="1" applyFont="1" applyFill="1" applyBorder="1" applyProtection="1"/>
    <xf numFmtId="41" fontId="176" fillId="0" borderId="0" xfId="1033" applyNumberFormat="1" applyFont="1" applyFill="1" applyBorder="1" applyProtection="1"/>
    <xf numFmtId="234" fontId="176" fillId="96" borderId="0" xfId="751" applyNumberFormat="1" applyFont="1" applyFill="1" applyBorder="1" applyProtection="1"/>
    <xf numFmtId="203" fontId="176" fillId="96" borderId="0" xfId="1105" applyNumberFormat="1" applyFont="1" applyFill="1" applyBorder="1" applyAlignment="1" applyProtection="1">
      <alignment horizontal="right"/>
    </xf>
    <xf numFmtId="41" fontId="177" fillId="96" borderId="0" xfId="1033" applyNumberFormat="1" applyFont="1" applyFill="1" applyBorder="1" applyProtection="1"/>
    <xf numFmtId="41" fontId="177" fillId="96" borderId="60" xfId="1033" applyNumberFormat="1" applyFont="1" applyFill="1" applyBorder="1" applyProtection="1"/>
    <xf numFmtId="0" fontId="179" fillId="0" borderId="0" xfId="1033" applyFont="1" applyFill="1" applyBorder="1" applyAlignment="1" applyProtection="1">
      <alignment vertical="top"/>
    </xf>
    <xf numFmtId="204" fontId="178" fillId="96" borderId="60" xfId="1110" applyNumberFormat="1" applyFont="1" applyFill="1" applyBorder="1" applyAlignment="1" applyProtection="1">
      <alignment vertical="top"/>
    </xf>
    <xf numFmtId="204" fontId="179" fillId="96" borderId="72" xfId="1110" applyNumberFormat="1" applyFont="1" applyFill="1" applyBorder="1" applyAlignment="1" applyProtection="1">
      <alignment vertical="top"/>
    </xf>
    <xf numFmtId="204" fontId="179" fillId="0" borderId="0" xfId="1110" applyNumberFormat="1" applyFont="1" applyFill="1" applyBorder="1" applyAlignment="1" applyProtection="1">
      <alignment vertical="top"/>
    </xf>
    <xf numFmtId="234" fontId="179" fillId="96" borderId="0" xfId="751" applyNumberFormat="1" applyFont="1" applyFill="1" applyBorder="1" applyAlignment="1" applyProtection="1">
      <alignment vertical="top"/>
    </xf>
    <xf numFmtId="249" fontId="179" fillId="96" borderId="0" xfId="751" applyNumberFormat="1" applyFont="1" applyFill="1" applyBorder="1" applyAlignment="1" applyProtection="1">
      <alignment horizontal="right"/>
    </xf>
    <xf numFmtId="204" fontId="178" fillId="96" borderId="0" xfId="1110" applyNumberFormat="1" applyFont="1" applyFill="1" applyBorder="1" applyAlignment="1" applyProtection="1">
      <alignment vertical="top"/>
    </xf>
    <xf numFmtId="0" fontId="179" fillId="0" borderId="63" xfId="1033" applyFont="1" applyFill="1" applyBorder="1" applyAlignment="1" applyProtection="1">
      <alignment vertical="top"/>
    </xf>
    <xf numFmtId="249" fontId="179" fillId="96" borderId="0" xfId="751" applyNumberFormat="1" applyFont="1" applyFill="1" applyBorder="1" applyAlignment="1" applyProtection="1">
      <alignment horizontal="right" vertical="top"/>
    </xf>
    <xf numFmtId="204" fontId="178" fillId="54" borderId="0" xfId="1110" applyNumberFormat="1" applyFont="1" applyFill="1" applyBorder="1" applyAlignment="1" applyProtection="1">
      <alignment vertical="top"/>
    </xf>
    <xf numFmtId="0" fontId="177" fillId="97" borderId="0" xfId="1033" applyFont="1" applyFill="1" applyBorder="1" applyAlignment="1" applyProtection="1"/>
    <xf numFmtId="204" fontId="177" fillId="97" borderId="60" xfId="1110" applyNumberFormat="1" applyFont="1" applyFill="1" applyBorder="1" applyAlignment="1" applyProtection="1">
      <alignment vertical="top"/>
    </xf>
    <xf numFmtId="204" fontId="176" fillId="94" borderId="72" xfId="1110" applyNumberFormat="1" applyFont="1" applyFill="1" applyBorder="1" applyAlignment="1" applyProtection="1">
      <alignment vertical="top"/>
    </xf>
    <xf numFmtId="204" fontId="176" fillId="97" borderId="0" xfId="1110" applyNumberFormat="1" applyFont="1" applyFill="1" applyBorder="1" applyAlignment="1" applyProtection="1">
      <alignment vertical="top"/>
    </xf>
    <xf numFmtId="234" fontId="176" fillId="94" borderId="0" xfId="751" applyNumberFormat="1" applyFont="1" applyFill="1" applyBorder="1" applyAlignment="1" applyProtection="1">
      <alignment vertical="top"/>
    </xf>
    <xf numFmtId="249" fontId="176" fillId="94" borderId="0" xfId="751" applyNumberFormat="1" applyFont="1" applyFill="1" applyBorder="1" applyAlignment="1" applyProtection="1">
      <alignment horizontal="right" vertical="top"/>
    </xf>
    <xf numFmtId="204" fontId="178" fillId="94" borderId="0" xfId="1110" applyNumberFormat="1" applyFont="1" applyFill="1" applyBorder="1" applyAlignment="1" applyProtection="1">
      <alignment vertical="top"/>
    </xf>
    <xf numFmtId="0" fontId="176" fillId="96" borderId="0" xfId="1033" applyFont="1" applyFill="1" applyBorder="1" applyProtection="1"/>
    <xf numFmtId="234" fontId="177" fillId="54" borderId="60" xfId="724" applyNumberFormat="1" applyFont="1" applyFill="1" applyBorder="1" applyProtection="1"/>
    <xf numFmtId="194" fontId="176" fillId="96" borderId="72" xfId="724" applyNumberFormat="1" applyFont="1" applyFill="1" applyBorder="1" applyAlignment="1" applyProtection="1">
      <alignment vertical="top"/>
    </xf>
    <xf numFmtId="0" fontId="176" fillId="96" borderId="0" xfId="724" applyNumberFormat="1" applyFont="1" applyFill="1" applyBorder="1" applyAlignment="1" applyProtection="1">
      <alignment vertical="top"/>
    </xf>
    <xf numFmtId="203" fontId="176" fillId="96" borderId="0" xfId="751" applyNumberFormat="1" applyFont="1" applyFill="1" applyBorder="1" applyAlignment="1" applyProtection="1">
      <alignment horizontal="right"/>
    </xf>
    <xf numFmtId="0" fontId="176" fillId="96" borderId="0" xfId="1033" applyFont="1" applyFill="1" applyBorder="1" applyAlignment="1" applyProtection="1">
      <alignment horizontal="left" vertical="center" indent="1"/>
    </xf>
    <xf numFmtId="0" fontId="176" fillId="96" borderId="33" xfId="1033" applyFont="1" applyFill="1" applyBorder="1" applyAlignment="1" applyProtection="1">
      <alignment horizontal="left" vertical="center" indent="1"/>
    </xf>
    <xf numFmtId="194" fontId="176" fillId="96" borderId="76" xfId="724" applyNumberFormat="1" applyFont="1" applyFill="1" applyBorder="1" applyAlignment="1" applyProtection="1">
      <alignment vertical="top"/>
    </xf>
    <xf numFmtId="41" fontId="176" fillId="54" borderId="33" xfId="1033" applyNumberFormat="1" applyFont="1" applyFill="1" applyBorder="1" applyProtection="1"/>
    <xf numFmtId="203" fontId="176" fillId="96" borderId="33" xfId="751" applyNumberFormat="1" applyFont="1" applyFill="1" applyBorder="1" applyAlignment="1" applyProtection="1">
      <alignment horizontal="right"/>
    </xf>
    <xf numFmtId="234" fontId="177" fillId="54" borderId="61" xfId="724" applyNumberFormat="1" applyFont="1" applyFill="1" applyBorder="1" applyProtection="1"/>
    <xf numFmtId="41" fontId="176" fillId="54" borderId="5" xfId="1033" applyNumberFormat="1" applyFont="1" applyFill="1" applyBorder="1" applyProtection="1"/>
    <xf numFmtId="188" fontId="176" fillId="0" borderId="33" xfId="1033" applyNumberFormat="1" applyFont="1" applyFill="1" applyBorder="1" applyAlignment="1" applyProtection="1">
      <alignment horizontal="right"/>
    </xf>
    <xf numFmtId="165" fontId="177" fillId="96" borderId="61" xfId="1033" applyNumberFormat="1" applyFont="1" applyFill="1" applyBorder="1" applyAlignment="1" applyProtection="1">
      <alignment horizontal="right"/>
    </xf>
    <xf numFmtId="188" fontId="176" fillId="0" borderId="5" xfId="1033" applyNumberFormat="1" applyFont="1" applyFill="1" applyBorder="1" applyAlignment="1" applyProtection="1">
      <alignment horizontal="right"/>
    </xf>
    <xf numFmtId="0" fontId="176" fillId="96" borderId="0" xfId="1033" applyFont="1" applyFill="1" applyBorder="1" applyAlignment="1" applyProtection="1">
      <alignment horizontal="left" indent="1"/>
    </xf>
    <xf numFmtId="165" fontId="177" fillId="96" borderId="60" xfId="1033" applyNumberFormat="1" applyFont="1" applyFill="1" applyBorder="1" applyAlignment="1" applyProtection="1">
      <alignment horizontal="right"/>
    </xf>
    <xf numFmtId="0" fontId="176" fillId="0" borderId="0" xfId="0" applyFont="1" applyBorder="1"/>
    <xf numFmtId="260" fontId="176" fillId="96" borderId="33" xfId="751" applyNumberFormat="1" applyFont="1" applyFill="1" applyBorder="1" applyAlignment="1" applyProtection="1">
      <alignment horizontal="right"/>
    </xf>
    <xf numFmtId="0" fontId="176" fillId="96" borderId="20" xfId="1033" applyFont="1" applyFill="1" applyBorder="1" applyProtection="1"/>
    <xf numFmtId="257" fontId="177" fillId="0" borderId="68" xfId="1033" applyNumberFormat="1" applyFont="1" applyFill="1" applyBorder="1" applyAlignment="1" applyProtection="1">
      <alignment horizontal="right"/>
    </xf>
    <xf numFmtId="194" fontId="176" fillId="96" borderId="73" xfId="724" applyNumberFormat="1" applyFont="1" applyFill="1" applyBorder="1" applyAlignment="1" applyProtection="1">
      <alignment vertical="top"/>
    </xf>
    <xf numFmtId="257" fontId="176" fillId="0" borderId="20" xfId="1033" applyNumberFormat="1" applyFont="1" applyFill="1" applyBorder="1" applyAlignment="1" applyProtection="1">
      <alignment horizontal="right"/>
    </xf>
    <xf numFmtId="203" fontId="176" fillId="96" borderId="20" xfId="751" applyNumberFormat="1" applyFont="1" applyFill="1" applyBorder="1" applyAlignment="1" applyProtection="1">
      <alignment horizontal="right"/>
    </xf>
    <xf numFmtId="257" fontId="176" fillId="96" borderId="20" xfId="1033" applyNumberFormat="1" applyFont="1" applyFill="1" applyBorder="1" applyAlignment="1" applyProtection="1">
      <alignment horizontal="right"/>
    </xf>
    <xf numFmtId="10" fontId="177" fillId="96" borderId="60" xfId="1105" applyNumberFormat="1" applyFont="1" applyFill="1" applyBorder="1" applyAlignment="1" applyProtection="1">
      <alignment vertical="top"/>
    </xf>
    <xf numFmtId="10" fontId="176" fillId="0" borderId="0" xfId="1110" applyNumberFormat="1" applyFont="1" applyFill="1" applyBorder="1" applyAlignment="1" applyProtection="1">
      <alignment vertical="top"/>
    </xf>
    <xf numFmtId="258" fontId="176" fillId="0" borderId="0" xfId="751" applyNumberFormat="1" applyFont="1" applyFill="1" applyBorder="1" applyAlignment="1" applyProtection="1">
      <alignment horizontal="right" vertical="top"/>
    </xf>
    <xf numFmtId="194" fontId="179" fillId="96" borderId="72" xfId="724" applyNumberFormat="1" applyFont="1" applyFill="1" applyBorder="1" applyAlignment="1" applyProtection="1">
      <alignment vertical="top"/>
    </xf>
    <xf numFmtId="194" fontId="179" fillId="96" borderId="0" xfId="724" applyNumberFormat="1" applyFont="1" applyFill="1" applyBorder="1" applyAlignment="1" applyProtection="1">
      <alignment vertical="top"/>
    </xf>
    <xf numFmtId="194" fontId="177" fillId="97" borderId="60" xfId="724" applyNumberFormat="1" applyFont="1" applyFill="1" applyBorder="1" applyAlignment="1" applyProtection="1">
      <alignment vertical="top"/>
    </xf>
    <xf numFmtId="194" fontId="179" fillId="94" borderId="72" xfId="724" applyNumberFormat="1" applyFont="1" applyFill="1" applyBorder="1" applyAlignment="1" applyProtection="1"/>
    <xf numFmtId="194" fontId="179" fillId="94" borderId="0" xfId="724" applyNumberFormat="1" applyFont="1" applyFill="1" applyBorder="1" applyAlignment="1" applyProtection="1"/>
    <xf numFmtId="194" fontId="179" fillId="97" borderId="0" xfId="724" applyNumberFormat="1" applyFont="1" applyFill="1" applyBorder="1" applyAlignment="1" applyProtection="1"/>
    <xf numFmtId="203" fontId="176" fillId="97" borderId="0" xfId="751" applyNumberFormat="1" applyFont="1" applyFill="1" applyBorder="1" applyAlignment="1" applyProtection="1">
      <alignment horizontal="right"/>
    </xf>
    <xf numFmtId="204" fontId="178" fillId="94" borderId="0" xfId="1110" applyNumberFormat="1" applyFont="1" applyFill="1" applyBorder="1" applyAlignment="1" applyProtection="1"/>
    <xf numFmtId="165" fontId="177" fillId="96" borderId="71" xfId="1033" applyNumberFormat="1" applyFont="1" applyFill="1" applyBorder="1" applyAlignment="1" applyProtection="1">
      <alignment horizontal="right"/>
    </xf>
    <xf numFmtId="41" fontId="176" fillId="96" borderId="0" xfId="1033" applyNumberFormat="1" applyFont="1" applyFill="1" applyBorder="1" applyProtection="1"/>
    <xf numFmtId="0" fontId="222" fillId="54" borderId="0" xfId="1033" applyFont="1" applyFill="1" applyAlignment="1" applyProtection="1">
      <alignment horizontal="right"/>
    </xf>
    <xf numFmtId="37" fontId="162" fillId="54" borderId="0" xfId="1033" applyNumberFormat="1" applyFont="1" applyFill="1" applyBorder="1" applyAlignment="1" applyProtection="1">
      <alignment wrapText="1"/>
    </xf>
    <xf numFmtId="0" fontId="160" fillId="94" borderId="0" xfId="1033" applyFont="1" applyFill="1" applyBorder="1" applyProtection="1"/>
    <xf numFmtId="0" fontId="159" fillId="94" borderId="0" xfId="1033" applyFont="1" applyFill="1" applyBorder="1" applyProtection="1"/>
    <xf numFmtId="194" fontId="160" fillId="54" borderId="0" xfId="724" applyNumberFormat="1" applyFont="1" applyFill="1" applyBorder="1" applyAlignment="1" applyProtection="1">
      <alignment horizontal="right"/>
    </xf>
    <xf numFmtId="0" fontId="160" fillId="54" borderId="0" xfId="1033" applyFont="1" applyFill="1" applyBorder="1" applyAlignment="1" applyProtection="1">
      <alignment horizontal="left" indent="1"/>
    </xf>
    <xf numFmtId="194" fontId="224" fillId="54" borderId="0" xfId="724" applyNumberFormat="1" applyFont="1" applyFill="1" applyBorder="1" applyAlignment="1" applyProtection="1">
      <alignment horizontal="right"/>
    </xf>
    <xf numFmtId="194" fontId="159" fillId="54" borderId="0" xfId="724" applyNumberFormat="1" applyFont="1" applyFill="1" applyBorder="1" applyAlignment="1" applyProtection="1">
      <alignment horizontal="right"/>
    </xf>
    <xf numFmtId="194" fontId="159" fillId="54" borderId="0" xfId="724" applyNumberFormat="1" applyFont="1" applyFill="1" applyBorder="1" applyAlignment="1" applyProtection="1">
      <alignment horizontal="left" indent="1"/>
    </xf>
    <xf numFmtId="234" fontId="159" fillId="54" borderId="0" xfId="724" applyNumberFormat="1" applyFont="1" applyFill="1" applyBorder="1" applyAlignment="1" applyProtection="1">
      <alignment horizontal="right"/>
    </xf>
    <xf numFmtId="194" fontId="160" fillId="94" borderId="20" xfId="724" applyNumberFormat="1" applyFont="1" applyFill="1" applyBorder="1" applyAlignment="1" applyProtection="1">
      <alignment horizontal="right"/>
    </xf>
    <xf numFmtId="194" fontId="160" fillId="94" borderId="0" xfId="724" applyNumberFormat="1" applyFont="1" applyFill="1" applyBorder="1" applyAlignment="1" applyProtection="1">
      <alignment horizontal="right"/>
    </xf>
    <xf numFmtId="194" fontId="224" fillId="94" borderId="20" xfId="724" applyNumberFormat="1" applyFont="1" applyFill="1" applyBorder="1" applyAlignment="1" applyProtection="1">
      <alignment horizontal="right"/>
    </xf>
    <xf numFmtId="194" fontId="159" fillId="94" borderId="20" xfId="724" applyNumberFormat="1" applyFont="1" applyFill="1" applyBorder="1" applyAlignment="1" applyProtection="1">
      <alignment horizontal="right"/>
    </xf>
    <xf numFmtId="194" fontId="159" fillId="94" borderId="0" xfId="724" applyNumberFormat="1" applyFont="1" applyFill="1" applyBorder="1" applyAlignment="1" applyProtection="1">
      <alignment horizontal="right"/>
    </xf>
    <xf numFmtId="194" fontId="160" fillId="96" borderId="0" xfId="724" applyNumberFormat="1" applyFont="1" applyFill="1" applyBorder="1" applyAlignment="1" applyProtection="1">
      <alignment horizontal="right"/>
    </xf>
    <xf numFmtId="0" fontId="160" fillId="96" borderId="0" xfId="1033" applyFont="1" applyFill="1" applyBorder="1" applyAlignment="1" applyProtection="1">
      <alignment horizontal="left" indent="1"/>
    </xf>
    <xf numFmtId="194" fontId="224" fillId="96" borderId="0" xfId="724" applyNumberFormat="1" applyFont="1" applyFill="1" applyBorder="1" applyAlignment="1" applyProtection="1">
      <alignment horizontal="right"/>
    </xf>
    <xf numFmtId="194" fontId="159" fillId="96" borderId="0" xfId="724" applyNumberFormat="1" applyFont="1" applyFill="1" applyBorder="1" applyAlignment="1" applyProtection="1">
      <alignment horizontal="right"/>
    </xf>
    <xf numFmtId="194" fontId="159" fillId="96" borderId="0" xfId="724" applyNumberFormat="1" applyFont="1" applyFill="1" applyBorder="1" applyAlignment="1" applyProtection="1">
      <alignment horizontal="left" indent="1"/>
    </xf>
    <xf numFmtId="41" fontId="159" fillId="96" borderId="0" xfId="1033" applyNumberFormat="1" applyFont="1" applyFill="1" applyBorder="1" applyAlignment="1" applyProtection="1">
      <alignment horizontal="right"/>
    </xf>
    <xf numFmtId="194" fontId="160" fillId="96" borderId="0" xfId="724" applyNumberFormat="1" applyFont="1" applyFill="1" applyBorder="1" applyProtection="1"/>
    <xf numFmtId="194" fontId="224" fillId="96" borderId="0" xfId="724" applyNumberFormat="1" applyFont="1" applyFill="1" applyBorder="1" applyProtection="1"/>
    <xf numFmtId="194" fontId="159" fillId="96" borderId="0" xfId="724" applyNumberFormat="1" applyFont="1" applyFill="1" applyBorder="1" applyProtection="1"/>
    <xf numFmtId="194" fontId="224" fillId="94" borderId="0" xfId="724" applyNumberFormat="1" applyFont="1" applyFill="1" applyBorder="1" applyAlignment="1" applyProtection="1">
      <alignment horizontal="right"/>
    </xf>
    <xf numFmtId="194" fontId="159" fillId="94" borderId="0" xfId="724" applyNumberFormat="1" applyFont="1" applyFill="1" applyBorder="1" applyProtection="1"/>
    <xf numFmtId="234" fontId="160" fillId="96" borderId="33" xfId="1033" applyNumberFormat="1" applyFont="1" applyFill="1" applyBorder="1" applyAlignment="1" applyProtection="1">
      <alignment horizontal="right"/>
    </xf>
    <xf numFmtId="234" fontId="224" fillId="54" borderId="33" xfId="1033" applyNumberFormat="1" applyFont="1" applyFill="1" applyBorder="1" applyAlignment="1" applyProtection="1">
      <alignment horizontal="right"/>
    </xf>
    <xf numFmtId="234" fontId="159" fillId="96" borderId="33" xfId="1033" applyNumberFormat="1" applyFont="1" applyFill="1" applyBorder="1" applyAlignment="1" applyProtection="1">
      <alignment horizontal="right"/>
    </xf>
    <xf numFmtId="204" fontId="164" fillId="96" borderId="0" xfId="1105" applyNumberFormat="1" applyFont="1" applyFill="1" applyBorder="1" applyAlignment="1" applyProtection="1">
      <alignment horizontal="right"/>
    </xf>
    <xf numFmtId="204" fontId="225" fillId="54" borderId="0" xfId="1105" applyNumberFormat="1" applyFont="1" applyFill="1" applyBorder="1" applyAlignment="1" applyProtection="1">
      <alignment horizontal="right"/>
    </xf>
    <xf numFmtId="204" fontId="162" fillId="96" borderId="0" xfId="1105" applyNumberFormat="1" applyFont="1" applyFill="1" applyBorder="1" applyAlignment="1" applyProtection="1">
      <alignment horizontal="right"/>
    </xf>
    <xf numFmtId="234" fontId="224" fillId="96" borderId="0" xfId="1033" applyNumberFormat="1" applyFont="1" applyFill="1" applyBorder="1" applyAlignment="1" applyProtection="1">
      <alignment horizontal="right"/>
    </xf>
    <xf numFmtId="194" fontId="159" fillId="0" borderId="0" xfId="724" applyNumberFormat="1" applyFont="1" applyFill="1" applyBorder="1" applyAlignment="1" applyProtection="1">
      <alignment horizontal="right"/>
    </xf>
    <xf numFmtId="194" fontId="214" fillId="0" borderId="0" xfId="724" applyNumberFormat="1" applyFont="1" applyFill="1" applyBorder="1" applyAlignment="1" applyProtection="1">
      <alignment horizontal="right"/>
    </xf>
    <xf numFmtId="0" fontId="162" fillId="96" borderId="0" xfId="1033" applyFont="1" applyFill="1" applyBorder="1" applyAlignment="1" applyProtection="1">
      <alignment vertical="center"/>
    </xf>
    <xf numFmtId="204" fontId="164" fillId="96" borderId="0" xfId="1105" applyNumberFormat="1" applyFont="1" applyFill="1" applyBorder="1" applyAlignment="1" applyProtection="1">
      <alignment horizontal="right" vertical="center"/>
    </xf>
    <xf numFmtId="0" fontId="164" fillId="96" borderId="0" xfId="1033" applyFont="1" applyFill="1" applyBorder="1" applyAlignment="1" applyProtection="1">
      <alignment vertical="center"/>
    </xf>
    <xf numFmtId="204" fontId="162" fillId="96" borderId="0" xfId="1105" applyNumberFormat="1" applyFont="1" applyFill="1" applyBorder="1" applyAlignment="1" applyProtection="1">
      <alignment horizontal="right" vertical="center"/>
    </xf>
    <xf numFmtId="204" fontId="162" fillId="0" borderId="0" xfId="1105" applyNumberFormat="1" applyFont="1" applyFill="1" applyBorder="1" applyAlignment="1" applyProtection="1">
      <alignment horizontal="right" vertical="center"/>
    </xf>
    <xf numFmtId="204" fontId="226" fillId="0" borderId="0" xfId="1105" applyNumberFormat="1" applyFont="1" applyFill="1" applyBorder="1" applyAlignment="1" applyProtection="1">
      <alignment horizontal="right" vertical="center"/>
    </xf>
    <xf numFmtId="0" fontId="160" fillId="97" borderId="0" xfId="1033" applyFont="1" applyFill="1" applyBorder="1" applyAlignment="1" applyProtection="1"/>
    <xf numFmtId="0" fontId="162" fillId="97" borderId="0" xfId="1033" applyFont="1" applyFill="1" applyBorder="1" applyAlignment="1" applyProtection="1"/>
    <xf numFmtId="204" fontId="164" fillId="97" borderId="0" xfId="1105" applyNumberFormat="1" applyFont="1" applyFill="1" applyBorder="1" applyAlignment="1" applyProtection="1">
      <alignment horizontal="right"/>
    </xf>
    <xf numFmtId="0" fontId="164" fillId="94" borderId="0" xfId="1033" applyFont="1" applyFill="1" applyBorder="1" applyAlignment="1" applyProtection="1"/>
    <xf numFmtId="204" fontId="162" fillId="94" borderId="0" xfId="1105" applyNumberFormat="1" applyFont="1" applyFill="1" applyBorder="1" applyAlignment="1" applyProtection="1">
      <alignment horizontal="right"/>
    </xf>
    <xf numFmtId="0" fontId="162" fillId="94" borderId="0" xfId="1033" applyFont="1" applyFill="1" applyBorder="1" applyAlignment="1" applyProtection="1"/>
    <xf numFmtId="0" fontId="164" fillId="0" borderId="0" xfId="1033" applyFont="1" applyFill="1" applyBorder="1" applyAlignment="1" applyProtection="1">
      <alignment vertical="center"/>
    </xf>
    <xf numFmtId="194" fontId="224" fillId="0" borderId="0" xfId="724" applyNumberFormat="1" applyFont="1" applyFill="1" applyBorder="1" applyAlignment="1" applyProtection="1">
      <alignment horizontal="right"/>
    </xf>
    <xf numFmtId="0" fontId="159" fillId="96" borderId="0" xfId="1033" applyFont="1" applyFill="1" applyBorder="1" applyAlignment="1" applyProtection="1">
      <alignment horizontal="left" vertical="center" indent="1"/>
    </xf>
    <xf numFmtId="0" fontId="159" fillId="96" borderId="33" xfId="1033" applyFont="1" applyFill="1" applyBorder="1" applyAlignment="1" applyProtection="1">
      <alignment horizontal="left" vertical="center" indent="1"/>
    </xf>
    <xf numFmtId="0" fontId="162" fillId="0" borderId="33" xfId="1033" applyFont="1" applyFill="1" applyBorder="1" applyAlignment="1" applyProtection="1">
      <alignment vertical="center"/>
    </xf>
    <xf numFmtId="41" fontId="160" fillId="0" borderId="33" xfId="1033" applyNumberFormat="1" applyFont="1" applyFill="1" applyBorder="1" applyProtection="1"/>
    <xf numFmtId="194" fontId="224" fillId="0" borderId="33" xfId="724" applyNumberFormat="1" applyFont="1" applyFill="1" applyBorder="1" applyAlignment="1" applyProtection="1">
      <alignment horizontal="right"/>
    </xf>
    <xf numFmtId="41" fontId="159" fillId="0" borderId="33" xfId="1033" applyNumberFormat="1" applyFont="1" applyFill="1" applyBorder="1" applyProtection="1"/>
    <xf numFmtId="41" fontId="159" fillId="54" borderId="33" xfId="1033" applyNumberFormat="1" applyFont="1" applyFill="1" applyBorder="1" applyProtection="1"/>
    <xf numFmtId="0" fontId="162" fillId="0" borderId="0" xfId="1033" applyFont="1" applyFill="1" applyBorder="1" applyAlignment="1" applyProtection="1">
      <alignment vertical="center"/>
    </xf>
    <xf numFmtId="188" fontId="160" fillId="0" borderId="0" xfId="1033" applyNumberFormat="1" applyFont="1" applyFill="1" applyBorder="1" applyAlignment="1" applyProtection="1">
      <alignment horizontal="right"/>
    </xf>
    <xf numFmtId="188" fontId="159" fillId="0" borderId="0" xfId="1033" applyNumberFormat="1" applyFont="1" applyFill="1" applyBorder="1" applyAlignment="1" applyProtection="1">
      <alignment horizontal="right"/>
    </xf>
    <xf numFmtId="0" fontId="162" fillId="96" borderId="33" xfId="1033" applyFont="1" applyFill="1" applyBorder="1" applyAlignment="1" applyProtection="1">
      <alignment vertical="center"/>
    </xf>
    <xf numFmtId="188" fontId="160" fillId="0" borderId="33" xfId="1033" applyNumberFormat="1" applyFont="1" applyFill="1" applyBorder="1" applyAlignment="1" applyProtection="1">
      <alignment horizontal="right"/>
    </xf>
    <xf numFmtId="188" fontId="159" fillId="0" borderId="33" xfId="1033" applyNumberFormat="1" applyFont="1" applyFill="1" applyBorder="1" applyAlignment="1" applyProtection="1">
      <alignment horizontal="right"/>
    </xf>
    <xf numFmtId="0" fontId="159" fillId="96" borderId="20" xfId="1033" applyFont="1" applyFill="1" applyBorder="1" applyProtection="1"/>
    <xf numFmtId="0" fontId="162" fillId="96" borderId="20" xfId="1033" applyFont="1" applyFill="1" applyBorder="1" applyAlignment="1" applyProtection="1">
      <alignment vertical="center"/>
    </xf>
    <xf numFmtId="257" fontId="160" fillId="0" borderId="20" xfId="1033" applyNumberFormat="1" applyFont="1" applyFill="1" applyBorder="1" applyAlignment="1" applyProtection="1">
      <alignment horizontal="right"/>
    </xf>
    <xf numFmtId="257" fontId="159" fillId="0" borderId="20" xfId="1033" applyNumberFormat="1" applyFont="1" applyFill="1" applyBorder="1" applyAlignment="1" applyProtection="1">
      <alignment horizontal="right"/>
    </xf>
    <xf numFmtId="257" fontId="159" fillId="0" borderId="0" xfId="1033" applyNumberFormat="1" applyFont="1" applyFill="1" applyBorder="1" applyAlignment="1" applyProtection="1">
      <alignment horizontal="right"/>
    </xf>
    <xf numFmtId="10" fontId="160" fillId="0" borderId="0" xfId="1110" applyNumberFormat="1" applyFont="1" applyFill="1" applyBorder="1" applyAlignment="1" applyProtection="1">
      <alignment vertical="top"/>
    </xf>
    <xf numFmtId="10" fontId="159" fillId="0" borderId="0" xfId="1110" applyNumberFormat="1" applyFont="1" applyFill="1" applyBorder="1" applyAlignment="1" applyProtection="1">
      <alignment vertical="top"/>
    </xf>
    <xf numFmtId="0" fontId="162" fillId="97" borderId="0" xfId="1033" applyFont="1" applyFill="1" applyBorder="1" applyAlignment="1" applyProtection="1">
      <alignment vertical="center"/>
    </xf>
    <xf numFmtId="194" fontId="164" fillId="97" borderId="0" xfId="724" applyNumberFormat="1" applyFont="1" applyFill="1" applyBorder="1" applyAlignment="1" applyProtection="1"/>
    <xf numFmtId="0" fontId="164" fillId="97" borderId="0" xfId="1033" applyFont="1" applyFill="1" applyBorder="1" applyAlignment="1" applyProtection="1">
      <alignment vertical="center"/>
    </xf>
    <xf numFmtId="204" fontId="162" fillId="94" borderId="0" xfId="1105" applyNumberFormat="1" applyFont="1" applyFill="1" applyBorder="1" applyAlignment="1" applyProtection="1">
      <alignment horizontal="right" vertical="center"/>
    </xf>
    <xf numFmtId="194" fontId="164" fillId="94" borderId="0" xfId="724" applyNumberFormat="1" applyFont="1" applyFill="1" applyBorder="1" applyAlignment="1" applyProtection="1"/>
    <xf numFmtId="194" fontId="162" fillId="94" borderId="0" xfId="724" applyNumberFormat="1" applyFont="1" applyFill="1" applyBorder="1" applyAlignment="1" applyProtection="1"/>
    <xf numFmtId="0" fontId="162" fillId="94" borderId="0" xfId="1033" applyFont="1" applyFill="1" applyBorder="1" applyAlignment="1" applyProtection="1">
      <alignment vertical="center"/>
    </xf>
    <xf numFmtId="234" fontId="159" fillId="96" borderId="0" xfId="1033" applyNumberFormat="1" applyFont="1" applyFill="1" applyBorder="1" applyAlignment="1" applyProtection="1">
      <alignment horizontal="right"/>
    </xf>
    <xf numFmtId="203" fontId="8" fillId="54" borderId="0" xfId="751" applyNumberFormat="1" applyFont="1" applyFill="1" applyBorder="1" applyProtection="1"/>
    <xf numFmtId="0" fontId="8" fillId="54" borderId="0" xfId="1033" applyFont="1" applyFill="1"/>
    <xf numFmtId="37" fontId="187" fillId="54" borderId="7" xfId="1033" applyNumberFormat="1" applyFont="1" applyFill="1" applyBorder="1" applyAlignment="1" applyProtection="1"/>
    <xf numFmtId="37" fontId="187" fillId="54" borderId="7" xfId="1033" applyNumberFormat="1" applyFont="1" applyFill="1" applyBorder="1" applyAlignment="1" applyProtection="1">
      <alignment wrapText="1"/>
    </xf>
    <xf numFmtId="0" fontId="67" fillId="94" borderId="35" xfId="1033" applyFont="1" applyFill="1" applyBorder="1" applyProtection="1"/>
    <xf numFmtId="0" fontId="67" fillId="94" borderId="0" xfId="1033" applyFont="1" applyFill="1" applyBorder="1" applyProtection="1"/>
    <xf numFmtId="0" fontId="153" fillId="94" borderId="0" xfId="1033" applyFont="1" applyFill="1" applyBorder="1" applyProtection="1"/>
    <xf numFmtId="0" fontId="153" fillId="94" borderId="0" xfId="1033" applyFont="1" applyFill="1" applyBorder="1" applyAlignment="1" applyProtection="1">
      <alignment horizontal="right"/>
    </xf>
    <xf numFmtId="37" fontId="67" fillId="96" borderId="0" xfId="1033" applyNumberFormat="1" applyFont="1" applyFill="1" applyProtection="1"/>
    <xf numFmtId="37" fontId="67" fillId="54" borderId="0" xfId="1033" applyNumberFormat="1" applyFont="1" applyFill="1" applyBorder="1" applyProtection="1"/>
    <xf numFmtId="0" fontId="153" fillId="54" borderId="0" xfId="1033" applyFont="1" applyFill="1" applyBorder="1" applyAlignment="1" applyProtection="1">
      <alignment horizontal="right"/>
    </xf>
    <xf numFmtId="37" fontId="153" fillId="54" borderId="0" xfId="1033" applyNumberFormat="1" applyFont="1" applyFill="1" applyAlignment="1" applyProtection="1">
      <alignment horizontal="left" indent="1"/>
    </xf>
    <xf numFmtId="41" fontId="67" fillId="54" borderId="0" xfId="1033" applyNumberFormat="1" applyFont="1" applyFill="1" applyBorder="1" applyAlignment="1" applyProtection="1">
      <alignment horizontal="right"/>
    </xf>
    <xf numFmtId="41" fontId="153" fillId="54" borderId="0" xfId="1033" applyNumberFormat="1" applyFont="1" applyFill="1" applyBorder="1" applyAlignment="1" applyProtection="1">
      <alignment horizontal="right"/>
    </xf>
    <xf numFmtId="37" fontId="153" fillId="54" borderId="0" xfId="1033" applyNumberFormat="1" applyFont="1" applyFill="1" applyBorder="1" applyAlignment="1" applyProtection="1">
      <alignment horizontal="left" indent="1"/>
    </xf>
    <xf numFmtId="37" fontId="153" fillId="0" borderId="0" xfId="1033" applyNumberFormat="1" applyFont="1" applyFill="1" applyAlignment="1" applyProtection="1">
      <alignment horizontal="left" indent="1"/>
    </xf>
    <xf numFmtId="41" fontId="153" fillId="0" borderId="0" xfId="1033" applyNumberFormat="1" applyFont="1" applyFill="1" applyBorder="1" applyAlignment="1" applyProtection="1">
      <alignment horizontal="right"/>
    </xf>
    <xf numFmtId="165" fontId="227" fillId="54" borderId="33" xfId="1033" applyNumberFormat="1" applyFont="1" applyFill="1" applyBorder="1" applyAlignment="1" applyProtection="1">
      <alignment horizontal="right"/>
    </xf>
    <xf numFmtId="165" fontId="153" fillId="54" borderId="33" xfId="1033" applyNumberFormat="1" applyFont="1" applyFill="1" applyBorder="1" applyAlignment="1" applyProtection="1">
      <alignment horizontal="right"/>
    </xf>
    <xf numFmtId="165" fontId="153" fillId="0" borderId="33" xfId="1033" applyNumberFormat="1" applyFont="1" applyFill="1" applyBorder="1" applyAlignment="1" applyProtection="1">
      <alignment horizontal="right"/>
    </xf>
    <xf numFmtId="37" fontId="67" fillId="0" borderId="0" xfId="1033" applyNumberFormat="1" applyFont="1" applyFill="1" applyProtection="1"/>
    <xf numFmtId="41" fontId="227" fillId="54" borderId="0" xfId="1033" applyNumberFormat="1" applyFont="1" applyFill="1" applyBorder="1" applyAlignment="1" applyProtection="1">
      <alignment horizontal="right"/>
    </xf>
    <xf numFmtId="37" fontId="153" fillId="0" borderId="0" xfId="1033" applyNumberFormat="1" applyFont="1" applyFill="1" applyProtection="1"/>
    <xf numFmtId="37" fontId="153" fillId="96" borderId="0" xfId="1033" applyNumberFormat="1" applyFont="1" applyFill="1" applyAlignment="1" applyProtection="1">
      <alignment horizontal="left" indent="1"/>
    </xf>
    <xf numFmtId="41" fontId="227" fillId="96" borderId="0" xfId="1033" applyNumberFormat="1" applyFont="1" applyFill="1" applyBorder="1" applyAlignment="1" applyProtection="1">
      <alignment horizontal="right"/>
    </xf>
    <xf numFmtId="41" fontId="153" fillId="96" borderId="0" xfId="1033" applyNumberFormat="1" applyFont="1" applyFill="1" applyBorder="1" applyAlignment="1" applyProtection="1">
      <alignment horizontal="right"/>
    </xf>
    <xf numFmtId="37" fontId="153" fillId="96" borderId="0" xfId="1033" applyNumberFormat="1" applyFont="1" applyFill="1" applyBorder="1" applyAlignment="1" applyProtection="1">
      <alignment horizontal="left" indent="1"/>
    </xf>
    <xf numFmtId="165" fontId="153" fillId="0" borderId="0" xfId="1033" applyNumberFormat="1" applyFont="1" applyFill="1" applyBorder="1" applyAlignment="1" applyProtection="1">
      <alignment horizontal="right"/>
    </xf>
    <xf numFmtId="37" fontId="67" fillId="94" borderId="0" xfId="1033" applyNumberFormat="1" applyFont="1" applyFill="1" applyProtection="1"/>
    <xf numFmtId="41" fontId="67" fillId="94" borderId="20" xfId="1033" applyNumberFormat="1" applyFont="1" applyFill="1" applyBorder="1" applyAlignment="1" applyProtection="1">
      <alignment horizontal="right"/>
    </xf>
    <xf numFmtId="41" fontId="153" fillId="94" borderId="20" xfId="1033" applyNumberFormat="1" applyFont="1" applyFill="1" applyBorder="1" applyAlignment="1" applyProtection="1">
      <alignment horizontal="right"/>
    </xf>
    <xf numFmtId="37" fontId="67" fillId="94" borderId="0" xfId="1033" applyNumberFormat="1" applyFont="1" applyFill="1" applyBorder="1" applyProtection="1"/>
    <xf numFmtId="37" fontId="153" fillId="94" borderId="0" xfId="1033" applyNumberFormat="1" applyFont="1" applyFill="1" applyProtection="1"/>
    <xf numFmtId="41" fontId="67" fillId="96" borderId="0" xfId="1033" applyNumberFormat="1" applyFont="1" applyFill="1" applyBorder="1" applyAlignment="1" applyProtection="1">
      <alignment horizontal="right"/>
    </xf>
    <xf numFmtId="41" fontId="67" fillId="54" borderId="33" xfId="1033" applyNumberFormat="1" applyFont="1" applyFill="1" applyBorder="1" applyAlignment="1" applyProtection="1">
      <alignment horizontal="right"/>
    </xf>
    <xf numFmtId="41" fontId="153" fillId="54" borderId="33" xfId="1033" applyNumberFormat="1" applyFont="1" applyFill="1" applyBorder="1" applyAlignment="1" applyProtection="1">
      <alignment horizontal="right"/>
    </xf>
    <xf numFmtId="41" fontId="153" fillId="0" borderId="33" xfId="1033" applyNumberFormat="1" applyFont="1" applyFill="1" applyBorder="1" applyAlignment="1" applyProtection="1">
      <alignment horizontal="right"/>
    </xf>
    <xf numFmtId="165" fontId="67" fillId="94" borderId="0" xfId="1033" applyNumberFormat="1" applyFont="1" applyFill="1" applyBorder="1" applyAlignment="1" applyProtection="1">
      <alignment horizontal="right"/>
    </xf>
    <xf numFmtId="165" fontId="153" fillId="94" borderId="0" xfId="1033" applyNumberFormat="1" applyFont="1" applyFill="1" applyBorder="1" applyAlignment="1" applyProtection="1">
      <alignment horizontal="right"/>
    </xf>
    <xf numFmtId="37" fontId="153" fillId="94" borderId="0" xfId="1033" applyNumberFormat="1" applyFont="1" applyFill="1" applyBorder="1" applyProtection="1"/>
    <xf numFmtId="165" fontId="153" fillId="96" borderId="33" xfId="1033" applyNumberFormat="1" applyFont="1" applyFill="1" applyBorder="1" applyAlignment="1" applyProtection="1">
      <alignment horizontal="right"/>
    </xf>
    <xf numFmtId="165" fontId="153" fillId="54" borderId="0" xfId="1033" applyNumberFormat="1" applyFont="1" applyFill="1" applyBorder="1" applyAlignment="1" applyProtection="1">
      <alignment horizontal="right"/>
    </xf>
    <xf numFmtId="203" fontId="228" fillId="54" borderId="0" xfId="1110" applyNumberFormat="1" applyFont="1" applyFill="1" applyBorder="1" applyAlignment="1" applyProtection="1">
      <alignment horizontal="right"/>
    </xf>
    <xf numFmtId="203" fontId="187" fillId="54" borderId="0" xfId="1110" applyNumberFormat="1" applyFont="1" applyFill="1" applyBorder="1" applyAlignment="1" applyProtection="1">
      <alignment horizontal="right"/>
    </xf>
    <xf numFmtId="203" fontId="187" fillId="0" borderId="0" xfId="1110" applyNumberFormat="1" applyFont="1" applyFill="1" applyBorder="1" applyAlignment="1" applyProtection="1">
      <alignment horizontal="right"/>
    </xf>
    <xf numFmtId="165" fontId="67" fillId="96" borderId="0" xfId="724" applyNumberFormat="1" applyFont="1" applyFill="1" applyAlignment="1" applyProtection="1">
      <alignment vertical="top"/>
    </xf>
    <xf numFmtId="0" fontId="187" fillId="96" borderId="0" xfId="1033" applyFont="1" applyFill="1" applyBorder="1" applyAlignment="1" applyProtection="1">
      <alignment vertical="top"/>
    </xf>
    <xf numFmtId="204" fontId="228" fillId="96" borderId="0" xfId="1110" applyNumberFormat="1" applyFont="1" applyFill="1" applyBorder="1" applyAlignment="1" applyProtection="1">
      <alignment horizontal="right" vertical="top"/>
    </xf>
    <xf numFmtId="204" fontId="187" fillId="96" borderId="0" xfId="1110" applyNumberFormat="1" applyFont="1" applyFill="1" applyBorder="1" applyAlignment="1" applyProtection="1">
      <alignment horizontal="right" vertical="top"/>
    </xf>
    <xf numFmtId="204" fontId="187" fillId="0" borderId="0" xfId="1110" applyNumberFormat="1" applyFont="1" applyFill="1" applyBorder="1" applyAlignment="1" applyProtection="1">
      <alignment horizontal="right" vertical="top"/>
    </xf>
    <xf numFmtId="251" fontId="153" fillId="94" borderId="0" xfId="1033" applyNumberFormat="1" applyFont="1" applyFill="1" applyBorder="1" applyAlignment="1" applyProtection="1">
      <alignment horizontal="right"/>
    </xf>
    <xf numFmtId="0" fontId="153" fillId="96" borderId="0" xfId="1033" applyFont="1" applyFill="1" applyAlignment="1" applyProtection="1"/>
    <xf numFmtId="0" fontId="153" fillId="96" borderId="0" xfId="1033" applyFont="1" applyFill="1" applyBorder="1" applyAlignment="1" applyProtection="1"/>
    <xf numFmtId="165" fontId="227" fillId="0" borderId="0" xfId="724" applyNumberFormat="1" applyFont="1" applyFill="1" applyAlignment="1" applyProtection="1">
      <alignment vertical="top"/>
    </xf>
    <xf numFmtId="165" fontId="67" fillId="0" borderId="0" xfId="724" applyNumberFormat="1" applyFont="1" applyFill="1" applyAlignment="1" applyProtection="1">
      <alignment vertical="top"/>
    </xf>
    <xf numFmtId="165" fontId="153" fillId="0" borderId="0" xfId="724" applyNumberFormat="1" applyFont="1" applyFill="1" applyAlignment="1" applyProtection="1">
      <alignment vertical="top"/>
    </xf>
    <xf numFmtId="165" fontId="153" fillId="0" borderId="0" xfId="1033" applyNumberFormat="1" applyFont="1" applyFill="1" applyAlignment="1" applyProtection="1">
      <alignment vertical="top"/>
    </xf>
    <xf numFmtId="165" fontId="153" fillId="0" borderId="0" xfId="1033" applyNumberFormat="1" applyFont="1" applyFill="1" applyBorder="1" applyAlignment="1" applyProtection="1">
      <alignment vertical="top"/>
    </xf>
    <xf numFmtId="165" fontId="153" fillId="0" borderId="0" xfId="1033" applyNumberFormat="1" applyFont="1" applyFill="1" applyBorder="1" applyAlignment="1" applyProtection="1">
      <alignment horizontal="right" vertical="top"/>
    </xf>
    <xf numFmtId="0" fontId="153" fillId="0" borderId="0" xfId="1033" applyFont="1" applyFill="1" applyAlignment="1" applyProtection="1"/>
    <xf numFmtId="0" fontId="67" fillId="94" borderId="0" xfId="0" applyNumberFormat="1" applyFont="1" applyFill="1" applyBorder="1" applyAlignment="1" applyProtection="1">
      <alignment horizontal="left"/>
    </xf>
    <xf numFmtId="0" fontId="153" fillId="94" borderId="0" xfId="0" applyNumberFormat="1" applyFont="1" applyFill="1" applyAlignment="1" applyProtection="1">
      <alignment horizontal="left"/>
    </xf>
    <xf numFmtId="165" fontId="67" fillId="0" borderId="0" xfId="1033" applyNumberFormat="1" applyFont="1" applyFill="1" applyBorder="1" applyAlignment="1" applyProtection="1">
      <alignment horizontal="right" vertical="top"/>
    </xf>
    <xf numFmtId="165" fontId="153" fillId="96" borderId="0" xfId="724" applyNumberFormat="1" applyFont="1" applyFill="1" applyAlignment="1" applyProtection="1">
      <alignment vertical="top"/>
    </xf>
    <xf numFmtId="165" fontId="153" fillId="96" borderId="0" xfId="1033" applyNumberFormat="1" applyFont="1" applyFill="1" applyBorder="1" applyAlignment="1" applyProtection="1">
      <alignment horizontal="right" vertical="top"/>
    </xf>
    <xf numFmtId="165" fontId="227" fillId="0" borderId="0" xfId="1033" applyNumberFormat="1" applyFont="1" applyFill="1" applyBorder="1" applyAlignment="1" applyProtection="1">
      <alignment horizontal="right" vertical="top"/>
    </xf>
    <xf numFmtId="165" fontId="227" fillId="0" borderId="0" xfId="724" applyNumberFormat="1" applyFont="1" applyFill="1" applyAlignment="1" applyProtection="1">
      <alignment horizontal="right" vertical="top" indent="1"/>
    </xf>
    <xf numFmtId="165" fontId="67" fillId="0" borderId="0" xfId="724" applyNumberFormat="1" applyFont="1" applyFill="1" applyAlignment="1" applyProtection="1">
      <alignment horizontal="right" vertical="top" indent="1"/>
    </xf>
    <xf numFmtId="0" fontId="67" fillId="97" borderId="0" xfId="1033" applyFont="1" applyFill="1" applyBorder="1" applyProtection="1"/>
    <xf numFmtId="0" fontId="153" fillId="97" borderId="0" xfId="1033" applyFont="1" applyFill="1" applyBorder="1" applyProtection="1"/>
    <xf numFmtId="254" fontId="153" fillId="94" borderId="0" xfId="1033" applyNumberFormat="1" applyFont="1" applyFill="1" applyAlignment="1" applyProtection="1">
      <alignment horizontal="right"/>
    </xf>
    <xf numFmtId="0" fontId="153" fillId="96" borderId="0" xfId="1033" applyFont="1" applyFill="1" applyBorder="1" applyAlignment="1" applyProtection="1">
      <alignment horizontal="left"/>
    </xf>
    <xf numFmtId="0" fontId="153" fillId="0" borderId="0" xfId="1033" applyFont="1" applyFill="1" applyBorder="1" applyAlignment="1" applyProtection="1">
      <alignment horizontal="left"/>
    </xf>
    <xf numFmtId="165" fontId="227" fillId="0" borderId="0" xfId="1033" applyNumberFormat="1" applyFont="1" applyFill="1" applyBorder="1" applyAlignment="1" applyProtection="1">
      <alignment horizontal="right"/>
    </xf>
    <xf numFmtId="165" fontId="153" fillId="0" borderId="0" xfId="1033" applyNumberFormat="1" applyFont="1" applyFill="1" applyBorder="1" applyAlignment="1" applyProtection="1">
      <alignment horizontal="left" indent="1"/>
    </xf>
    <xf numFmtId="165" fontId="227" fillId="96" borderId="0" xfId="724" applyNumberFormat="1" applyFont="1" applyFill="1" applyAlignment="1" applyProtection="1">
      <alignment vertical="top"/>
    </xf>
    <xf numFmtId="165" fontId="153" fillId="96" borderId="0" xfId="1033" applyNumberFormat="1" applyFont="1" applyFill="1" applyBorder="1" applyAlignment="1" applyProtection="1"/>
    <xf numFmtId="165" fontId="153" fillId="96" borderId="0" xfId="1033" applyNumberFormat="1" applyFont="1" applyFill="1" applyAlignment="1" applyProtection="1">
      <alignment vertical="top"/>
    </xf>
    <xf numFmtId="165" fontId="153" fillId="96" borderId="0" xfId="1033" applyNumberFormat="1" applyFont="1" applyFill="1" applyBorder="1" applyAlignment="1" applyProtection="1">
      <alignment vertical="top"/>
    </xf>
    <xf numFmtId="0" fontId="191" fillId="94" borderId="80" xfId="1033" applyFont="1" applyFill="1" applyBorder="1" applyProtection="1"/>
    <xf numFmtId="0" fontId="191" fillId="94" borderId="5" xfId="1033" applyFont="1" applyFill="1" applyBorder="1" applyProtection="1"/>
    <xf numFmtId="0" fontId="191" fillId="94" borderId="48" xfId="1033" applyFont="1" applyFill="1" applyBorder="1" applyProtection="1"/>
    <xf numFmtId="0" fontId="191" fillId="0" borderId="0" xfId="1033" applyFont="1" applyFill="1" applyBorder="1" applyProtection="1"/>
    <xf numFmtId="0" fontId="192" fillId="54" borderId="1" xfId="1033" applyFont="1" applyFill="1" applyBorder="1" applyProtection="1"/>
    <xf numFmtId="0" fontId="192" fillId="54" borderId="0" xfId="1033" applyFont="1" applyFill="1" applyBorder="1" applyProtection="1"/>
    <xf numFmtId="0" fontId="192" fillId="54" borderId="17" xfId="1033" applyFont="1" applyFill="1" applyBorder="1" applyProtection="1"/>
    <xf numFmtId="0" fontId="192" fillId="0" borderId="0" xfId="1033" applyFont="1" applyFill="1" applyBorder="1" applyProtection="1"/>
    <xf numFmtId="0" fontId="191" fillId="0" borderId="0" xfId="1033" applyFont="1" applyFill="1" applyBorder="1" applyAlignment="1" applyProtection="1">
      <alignment horizontal="center"/>
    </xf>
    <xf numFmtId="0" fontId="192" fillId="0" borderId="1" xfId="1033" applyFont="1" applyFill="1" applyBorder="1" applyProtection="1"/>
    <xf numFmtId="49" fontId="191" fillId="54" borderId="58" xfId="0" quotePrefix="1" applyNumberFormat="1" applyFont="1" applyFill="1" applyBorder="1" applyAlignment="1" applyProtection="1">
      <alignment horizontal="right"/>
    </xf>
    <xf numFmtId="17" fontId="186" fillId="54" borderId="0" xfId="0" quotePrefix="1" applyNumberFormat="1" applyFont="1" applyFill="1" applyBorder="1" applyAlignment="1" applyProtection="1">
      <alignment horizontal="right"/>
    </xf>
    <xf numFmtId="17" fontId="186" fillId="54" borderId="17" xfId="0" quotePrefix="1" applyNumberFormat="1" applyFont="1" applyFill="1" applyBorder="1" applyAlignment="1" applyProtection="1">
      <alignment horizontal="right"/>
    </xf>
    <xf numFmtId="17" fontId="191" fillId="0" borderId="0" xfId="1033" quotePrefix="1" applyNumberFormat="1" applyFont="1" applyFill="1" applyBorder="1" applyAlignment="1" applyProtection="1">
      <alignment horizontal="right"/>
    </xf>
    <xf numFmtId="0" fontId="191" fillId="54" borderId="1" xfId="1033" applyFont="1" applyFill="1" applyBorder="1" applyProtection="1"/>
    <xf numFmtId="0" fontId="191" fillId="54" borderId="0" xfId="1033" applyFont="1" applyFill="1" applyBorder="1" applyProtection="1"/>
    <xf numFmtId="0" fontId="191" fillId="54" borderId="60" xfId="0" applyFont="1" applyFill="1" applyBorder="1" applyProtection="1"/>
    <xf numFmtId="0" fontId="186" fillId="54" borderId="70" xfId="0" applyFont="1" applyFill="1" applyBorder="1" applyAlignment="1" applyProtection="1">
      <alignment horizontal="right"/>
    </xf>
    <xf numFmtId="0" fontId="186" fillId="54" borderId="7" xfId="0" applyFont="1" applyFill="1" applyBorder="1" applyAlignment="1" applyProtection="1">
      <alignment horizontal="right"/>
    </xf>
    <xf numFmtId="0" fontId="186" fillId="54" borderId="55" xfId="0" applyFont="1" applyFill="1" applyBorder="1" applyAlignment="1" applyProtection="1">
      <alignment horizontal="right"/>
    </xf>
    <xf numFmtId="0" fontId="186" fillId="0" borderId="0" xfId="0" applyFont="1" applyFill="1" applyBorder="1" applyAlignment="1" applyProtection="1">
      <alignment horizontal="right"/>
    </xf>
    <xf numFmtId="0" fontId="186" fillId="54" borderId="1" xfId="1033" applyFont="1" applyFill="1" applyBorder="1" applyAlignment="1" applyProtection="1">
      <alignment horizontal="left" indent="1"/>
    </xf>
    <xf numFmtId="0" fontId="186" fillId="54" borderId="0" xfId="1033" applyFont="1" applyFill="1" applyBorder="1" applyAlignment="1" applyProtection="1">
      <alignment horizontal="left" indent="1"/>
    </xf>
    <xf numFmtId="0" fontId="191" fillId="96" borderId="81" xfId="0" applyFont="1" applyFill="1" applyBorder="1" applyProtection="1"/>
    <xf numFmtId="0" fontId="186" fillId="54" borderId="0" xfId="0" applyFont="1" applyFill="1" applyBorder="1" applyProtection="1"/>
    <xf numFmtId="0" fontId="186" fillId="54" borderId="17" xfId="0" applyFont="1" applyFill="1" applyBorder="1" applyProtection="1"/>
    <xf numFmtId="0" fontId="186" fillId="96" borderId="0" xfId="1033" applyFont="1" applyFill="1" applyBorder="1" applyAlignment="1" applyProtection="1">
      <alignment horizontal="left" indent="1"/>
    </xf>
    <xf numFmtId="165" fontId="191" fillId="96" borderId="60" xfId="0" applyNumberFormat="1" applyFont="1" applyFill="1" applyBorder="1" applyProtection="1"/>
    <xf numFmtId="165" fontId="186" fillId="54" borderId="0" xfId="0" applyNumberFormat="1" applyFont="1" applyFill="1" applyBorder="1" applyProtection="1"/>
    <xf numFmtId="165" fontId="186" fillId="54" borderId="17" xfId="0" applyNumberFormat="1" applyFont="1" applyFill="1" applyBorder="1" applyProtection="1"/>
    <xf numFmtId="165" fontId="191" fillId="0" borderId="0" xfId="1033" applyNumberFormat="1" applyFont="1" applyFill="1" applyBorder="1" applyProtection="1"/>
    <xf numFmtId="165" fontId="191" fillId="0" borderId="60" xfId="0" applyNumberFormat="1" applyFont="1" applyFill="1" applyBorder="1" applyProtection="1"/>
    <xf numFmtId="165" fontId="186" fillId="96" borderId="0" xfId="0" applyNumberFormat="1" applyFont="1" applyFill="1" applyBorder="1" applyProtection="1"/>
    <xf numFmtId="165" fontId="186" fillId="96" borderId="17" xfId="0" applyNumberFormat="1" applyFont="1" applyFill="1" applyBorder="1" applyProtection="1"/>
    <xf numFmtId="165" fontId="186" fillId="0" borderId="0" xfId="0" applyNumberFormat="1" applyFont="1" applyFill="1" applyBorder="1" applyProtection="1"/>
    <xf numFmtId="165" fontId="191" fillId="0" borderId="61" xfId="0" applyNumberFormat="1" applyFont="1" applyFill="1" applyBorder="1" applyProtection="1"/>
    <xf numFmtId="165" fontId="186" fillId="96" borderId="62" xfId="0" applyNumberFormat="1" applyFont="1" applyFill="1" applyBorder="1" applyProtection="1"/>
    <xf numFmtId="165" fontId="186" fillId="96" borderId="5" xfId="0" applyNumberFormat="1" applyFont="1" applyFill="1" applyBorder="1" applyProtection="1"/>
    <xf numFmtId="165" fontId="186" fillId="96" borderId="48" xfId="0" applyNumberFormat="1" applyFont="1" applyFill="1" applyBorder="1" applyProtection="1"/>
    <xf numFmtId="0" fontId="186" fillId="54" borderId="0" xfId="1033" applyFont="1" applyFill="1" applyBorder="1" applyProtection="1"/>
    <xf numFmtId="0" fontId="186" fillId="0" borderId="1" xfId="1033" applyFont="1" applyFill="1" applyBorder="1" applyProtection="1"/>
    <xf numFmtId="2" fontId="191" fillId="0" borderId="60" xfId="0" applyNumberFormat="1" applyFont="1" applyFill="1" applyBorder="1" applyProtection="1"/>
    <xf numFmtId="250" fontId="186" fillId="96" borderId="0" xfId="0" applyNumberFormat="1" applyFont="1" applyFill="1" applyBorder="1" applyProtection="1"/>
    <xf numFmtId="250" fontId="186" fillId="96" borderId="17" xfId="0" applyNumberFormat="1" applyFont="1" applyFill="1" applyBorder="1" applyProtection="1"/>
    <xf numFmtId="2" fontId="191" fillId="0" borderId="0" xfId="1033" applyNumberFormat="1" applyFont="1" applyFill="1" applyBorder="1" applyProtection="1"/>
    <xf numFmtId="2" fontId="191" fillId="0" borderId="71" xfId="0" applyNumberFormat="1" applyFont="1" applyFill="1" applyBorder="1" applyProtection="1"/>
    <xf numFmtId="2" fontId="191" fillId="0" borderId="0" xfId="1033" applyNumberFormat="1" applyFont="1" applyFill="1" applyBorder="1" applyAlignment="1" applyProtection="1">
      <alignment vertical="center"/>
    </xf>
    <xf numFmtId="0" fontId="186" fillId="54" borderId="36" xfId="1033" applyFont="1" applyFill="1" applyBorder="1" applyProtection="1"/>
    <xf numFmtId="0" fontId="186" fillId="54" borderId="33" xfId="1033" applyFont="1" applyFill="1" applyBorder="1" applyProtection="1"/>
    <xf numFmtId="0" fontId="186" fillId="96" borderId="33" xfId="1033" applyFont="1" applyFill="1" applyBorder="1" applyProtection="1"/>
    <xf numFmtId="0" fontId="186" fillId="96" borderId="47" xfId="1033" applyFont="1" applyFill="1" applyBorder="1" applyProtection="1"/>
    <xf numFmtId="0" fontId="192" fillId="96" borderId="1" xfId="1033" applyFont="1" applyFill="1" applyBorder="1" applyProtection="1"/>
    <xf numFmtId="0" fontId="186" fillId="96" borderId="0" xfId="1033" applyFont="1" applyFill="1"/>
    <xf numFmtId="17" fontId="191" fillId="96" borderId="0" xfId="0" applyNumberFormat="1" applyFont="1" applyFill="1" applyBorder="1" applyAlignment="1" applyProtection="1">
      <alignment horizontal="right"/>
    </xf>
    <xf numFmtId="17" fontId="191" fillId="96" borderId="58" xfId="0" applyNumberFormat="1" applyFont="1" applyFill="1" applyBorder="1" applyAlignment="1" applyProtection="1">
      <alignment horizontal="right"/>
    </xf>
    <xf numFmtId="17" fontId="186" fillId="96" borderId="0" xfId="0" applyNumberFormat="1" applyFont="1" applyFill="1" applyBorder="1" applyAlignment="1" applyProtection="1">
      <alignment horizontal="right"/>
    </xf>
    <xf numFmtId="0" fontId="186" fillId="96" borderId="0" xfId="0" applyFont="1" applyFill="1" applyBorder="1"/>
    <xf numFmtId="17" fontId="186" fillId="96" borderId="0" xfId="0" quotePrefix="1" applyNumberFormat="1" applyFont="1" applyFill="1" applyBorder="1" applyAlignment="1" applyProtection="1">
      <alignment horizontal="right"/>
    </xf>
    <xf numFmtId="17" fontId="186" fillId="96" borderId="17" xfId="0" quotePrefix="1" applyNumberFormat="1" applyFont="1" applyFill="1" applyBorder="1" applyAlignment="1" applyProtection="1">
      <alignment horizontal="right"/>
    </xf>
    <xf numFmtId="0" fontId="186" fillId="0" borderId="0" xfId="1033" applyFont="1" applyFill="1" applyProtection="1"/>
    <xf numFmtId="0" fontId="186" fillId="96" borderId="1" xfId="1033" applyFont="1" applyFill="1" applyBorder="1" applyProtection="1"/>
    <xf numFmtId="0" fontId="191" fillId="96" borderId="0" xfId="0" applyFont="1" applyFill="1" applyBorder="1" applyProtection="1"/>
    <xf numFmtId="0" fontId="191" fillId="96" borderId="59" xfId="0" applyFont="1" applyFill="1" applyBorder="1" applyProtection="1"/>
    <xf numFmtId="0" fontId="186" fillId="96" borderId="70" xfId="0" applyFont="1" applyFill="1" applyBorder="1" applyAlignment="1" applyProtection="1">
      <alignment horizontal="right"/>
    </xf>
    <xf numFmtId="0" fontId="186" fillId="96" borderId="7" xfId="0" applyFont="1" applyFill="1" applyBorder="1" applyAlignment="1" applyProtection="1">
      <alignment horizontal="right"/>
    </xf>
    <xf numFmtId="0" fontId="186" fillId="96" borderId="55" xfId="0" applyFont="1" applyFill="1" applyBorder="1" applyAlignment="1" applyProtection="1">
      <alignment horizontal="right"/>
    </xf>
    <xf numFmtId="0" fontId="191" fillId="96" borderId="1" xfId="1033" applyFont="1" applyFill="1" applyBorder="1" applyProtection="1"/>
    <xf numFmtId="0" fontId="191" fillId="96" borderId="60" xfId="1033" applyFont="1" applyFill="1" applyBorder="1" applyProtection="1"/>
    <xf numFmtId="165" fontId="186" fillId="96" borderId="0" xfId="1033" applyNumberFormat="1" applyFont="1" applyFill="1" applyBorder="1" applyProtection="1"/>
    <xf numFmtId="0" fontId="186" fillId="96" borderId="82" xfId="1033" applyFont="1" applyFill="1" applyBorder="1" applyProtection="1"/>
    <xf numFmtId="0" fontId="186" fillId="96" borderId="1" xfId="1033" applyFont="1" applyFill="1" applyBorder="1" applyAlignment="1" applyProtection="1">
      <alignment horizontal="left" indent="1"/>
    </xf>
    <xf numFmtId="165" fontId="191" fillId="96" borderId="0" xfId="1033" applyNumberFormat="1" applyFont="1" applyFill="1" applyBorder="1" applyProtection="1"/>
    <xf numFmtId="165" fontId="191" fillId="96" borderId="60" xfId="1033" applyNumberFormat="1" applyFont="1" applyFill="1" applyBorder="1" applyProtection="1"/>
    <xf numFmtId="234" fontId="186" fillId="96" borderId="0" xfId="1033" applyNumberFormat="1" applyFont="1" applyFill="1" applyBorder="1" applyProtection="1"/>
    <xf numFmtId="203" fontId="186" fillId="96" borderId="0" xfId="751" applyNumberFormat="1" applyFont="1" applyFill="1" applyBorder="1" applyAlignment="1" applyProtection="1">
      <alignment horizontal="right"/>
    </xf>
    <xf numFmtId="203" fontId="186" fillId="96" borderId="17" xfId="751" applyNumberFormat="1" applyFont="1" applyFill="1" applyBorder="1" applyAlignment="1" applyProtection="1">
      <alignment horizontal="right"/>
    </xf>
    <xf numFmtId="203" fontId="186" fillId="0" borderId="0" xfId="751" applyNumberFormat="1" applyFont="1" applyFill="1" applyBorder="1" applyAlignment="1" applyProtection="1">
      <alignment horizontal="right"/>
    </xf>
    <xf numFmtId="0" fontId="191" fillId="0" borderId="1" xfId="1033" applyFont="1" applyFill="1" applyBorder="1" applyProtection="1"/>
    <xf numFmtId="165" fontId="191" fillId="0" borderId="68" xfId="1033" applyNumberFormat="1" applyFont="1" applyFill="1" applyBorder="1" applyProtection="1"/>
    <xf numFmtId="234" fontId="186" fillId="96" borderId="20" xfId="1033" applyNumberFormat="1" applyFont="1" applyFill="1" applyBorder="1" applyProtection="1"/>
    <xf numFmtId="203" fontId="186" fillId="96" borderId="20" xfId="751" applyNumberFormat="1" applyFont="1" applyFill="1" applyBorder="1" applyAlignment="1" applyProtection="1">
      <alignment horizontal="right"/>
    </xf>
    <xf numFmtId="165" fontId="191" fillId="96" borderId="68" xfId="1033" applyNumberFormat="1" applyFont="1" applyFill="1" applyBorder="1" applyProtection="1"/>
    <xf numFmtId="203" fontId="186" fillId="0" borderId="27" xfId="751" applyNumberFormat="1" applyFont="1" applyFill="1" applyBorder="1" applyAlignment="1" applyProtection="1">
      <alignment horizontal="right"/>
    </xf>
    <xf numFmtId="0" fontId="191" fillId="54" borderId="36" xfId="1033" applyFont="1" applyFill="1" applyBorder="1" applyProtection="1"/>
    <xf numFmtId="0" fontId="191" fillId="54" borderId="33" xfId="1033" applyFont="1" applyFill="1" applyBorder="1" applyProtection="1"/>
    <xf numFmtId="0" fontId="191" fillId="96" borderId="33" xfId="1033" applyFont="1" applyFill="1" applyBorder="1" applyProtection="1"/>
    <xf numFmtId="0" fontId="191" fillId="96" borderId="47" xfId="1033" applyFont="1" applyFill="1" applyBorder="1" applyProtection="1"/>
    <xf numFmtId="0" fontId="191" fillId="97" borderId="80" xfId="1033" applyFont="1" applyFill="1" applyBorder="1" applyProtection="1"/>
    <xf numFmtId="0" fontId="191" fillId="97" borderId="5" xfId="1033" applyFont="1" applyFill="1" applyBorder="1" applyProtection="1"/>
    <xf numFmtId="0" fontId="191" fillId="97" borderId="48" xfId="1033" applyFont="1" applyFill="1" applyBorder="1" applyProtection="1"/>
    <xf numFmtId="0" fontId="191" fillId="96" borderId="17" xfId="1033" applyFont="1" applyFill="1" applyBorder="1" applyProtection="1"/>
    <xf numFmtId="0" fontId="191" fillId="96" borderId="58" xfId="1033" applyNumberFormat="1" applyFont="1" applyFill="1" applyBorder="1" applyAlignment="1" applyProtection="1">
      <alignment horizontal="right"/>
    </xf>
    <xf numFmtId="0" fontId="191" fillId="96" borderId="0" xfId="1033" applyNumberFormat="1" applyFont="1" applyFill="1" applyBorder="1" applyAlignment="1" applyProtection="1">
      <alignment horizontal="right"/>
    </xf>
    <xf numFmtId="0" fontId="186" fillId="96" borderId="0" xfId="1033" applyNumberFormat="1" applyFont="1" applyFill="1" applyBorder="1" applyAlignment="1" applyProtection="1">
      <alignment horizontal="right"/>
    </xf>
    <xf numFmtId="17" fontId="186" fillId="0" borderId="0" xfId="0" quotePrefix="1" applyNumberFormat="1" applyFont="1" applyFill="1" applyBorder="1" applyAlignment="1" applyProtection="1">
      <alignment horizontal="right"/>
    </xf>
    <xf numFmtId="0" fontId="191" fillId="96" borderId="59" xfId="1033" applyFont="1" applyFill="1" applyBorder="1" applyAlignment="1" applyProtection="1">
      <alignment horizontal="right"/>
    </xf>
    <xf numFmtId="0" fontId="191" fillId="96" borderId="7" xfId="1033" applyFont="1" applyFill="1" applyBorder="1" applyAlignment="1" applyProtection="1">
      <alignment horizontal="right"/>
    </xf>
    <xf numFmtId="0" fontId="186" fillId="96" borderId="7" xfId="1033" applyFont="1" applyFill="1" applyBorder="1" applyAlignment="1" applyProtection="1">
      <alignment horizontal="right"/>
    </xf>
    <xf numFmtId="0" fontId="186" fillId="96" borderId="7" xfId="0" applyFont="1" applyFill="1" applyBorder="1" applyProtection="1"/>
    <xf numFmtId="0" fontId="191" fillId="0" borderId="60" xfId="1033" applyFont="1" applyFill="1" applyBorder="1" applyProtection="1"/>
    <xf numFmtId="0" fontId="186" fillId="96" borderId="17" xfId="1033" applyFont="1" applyFill="1" applyBorder="1" applyProtection="1"/>
    <xf numFmtId="0" fontId="186" fillId="0" borderId="1" xfId="1033" applyFont="1" applyFill="1" applyBorder="1" applyAlignment="1" applyProtection="1">
      <alignment horizontal="left" indent="1"/>
    </xf>
    <xf numFmtId="0" fontId="186" fillId="0" borderId="0" xfId="1033" applyFont="1" applyFill="1" applyBorder="1" applyAlignment="1" applyProtection="1">
      <alignment horizontal="left" indent="1"/>
    </xf>
    <xf numFmtId="165" fontId="186" fillId="96" borderId="17" xfId="1033" applyNumberFormat="1" applyFont="1" applyFill="1" applyBorder="1" applyProtection="1"/>
    <xf numFmtId="165" fontId="186" fillId="0" borderId="0" xfId="1033" applyNumberFormat="1" applyFont="1" applyFill="1" applyBorder="1" applyProtection="1"/>
    <xf numFmtId="165" fontId="191" fillId="0" borderId="60" xfId="1033" applyNumberFormat="1" applyFont="1" applyFill="1" applyBorder="1" applyProtection="1"/>
    <xf numFmtId="165" fontId="186" fillId="0" borderId="17" xfId="1033" applyNumberFormat="1" applyFont="1" applyFill="1" applyBorder="1" applyProtection="1"/>
    <xf numFmtId="165" fontId="191" fillId="54" borderId="83" xfId="1033" applyNumberFormat="1" applyFont="1" applyFill="1" applyBorder="1" applyProtection="1"/>
    <xf numFmtId="165" fontId="191" fillId="96" borderId="20" xfId="1033" applyNumberFormat="1" applyFont="1" applyFill="1" applyBorder="1" applyProtection="1"/>
    <xf numFmtId="165" fontId="186" fillId="96" borderId="20" xfId="1033" applyNumberFormat="1" applyFont="1" applyFill="1" applyBorder="1" applyProtection="1"/>
    <xf numFmtId="165" fontId="186" fillId="54" borderId="27" xfId="1033" applyNumberFormat="1" applyFont="1" applyFill="1" applyBorder="1" applyProtection="1"/>
    <xf numFmtId="0" fontId="186" fillId="0" borderId="36" xfId="1033" applyFont="1" applyFill="1" applyBorder="1" applyProtection="1"/>
    <xf numFmtId="0" fontId="186" fillId="0" borderId="33" xfId="1033" applyFont="1" applyFill="1" applyBorder="1" applyProtection="1"/>
    <xf numFmtId="0" fontId="186" fillId="54" borderId="47" xfId="1033" applyFont="1" applyFill="1" applyBorder="1" applyProtection="1"/>
    <xf numFmtId="234" fontId="160" fillId="96" borderId="60" xfId="1033" applyNumberFormat="1" applyFont="1" applyFill="1" applyBorder="1" applyProtection="1"/>
    <xf numFmtId="234" fontId="160" fillId="96" borderId="61" xfId="1033" applyNumberFormat="1" applyFont="1" applyFill="1" applyBorder="1" applyProtection="1"/>
    <xf numFmtId="234" fontId="159" fillId="96" borderId="5" xfId="1033" applyNumberFormat="1" applyFont="1" applyFill="1" applyBorder="1" applyAlignment="1" applyProtection="1">
      <alignment horizontal="right"/>
    </xf>
    <xf numFmtId="203" fontId="159" fillId="96" borderId="5" xfId="751" applyNumberFormat="1" applyFont="1" applyFill="1" applyBorder="1" applyAlignment="1" applyProtection="1">
      <alignment horizontal="right"/>
    </xf>
    <xf numFmtId="211" fontId="159" fillId="96" borderId="62" xfId="1033" applyNumberFormat="1" applyFont="1" applyFill="1" applyBorder="1" applyProtection="1"/>
    <xf numFmtId="204" fontId="164" fillId="96" borderId="60" xfId="1105" applyNumberFormat="1" applyFont="1" applyFill="1" applyBorder="1" applyProtection="1"/>
    <xf numFmtId="203" fontId="162" fillId="96" borderId="0" xfId="1105" applyNumberFormat="1" applyFont="1" applyFill="1" applyBorder="1" applyProtection="1"/>
    <xf numFmtId="204" fontId="164" fillId="96" borderId="0" xfId="1105" applyNumberFormat="1" applyFont="1" applyFill="1" applyBorder="1" applyProtection="1"/>
    <xf numFmtId="262" fontId="162" fillId="96" borderId="0" xfId="805" applyNumberFormat="1" applyFont="1" applyFill="1" applyBorder="1" applyProtection="1"/>
    <xf numFmtId="165" fontId="160" fillId="96" borderId="60" xfId="1033" applyNumberFormat="1" applyFont="1" applyFill="1" applyBorder="1" applyProtection="1"/>
    <xf numFmtId="203" fontId="159" fillId="96" borderId="0" xfId="751" applyNumberFormat="1" applyFont="1" applyFill="1" applyBorder="1" applyProtection="1"/>
    <xf numFmtId="165" fontId="159" fillId="96" borderId="0" xfId="1033" applyNumberFormat="1" applyFont="1" applyFill="1" applyBorder="1" applyAlignment="1" applyProtection="1"/>
    <xf numFmtId="234" fontId="160" fillId="96" borderId="60" xfId="1033" applyNumberFormat="1" applyFont="1" applyFill="1" applyBorder="1" applyAlignment="1" applyProtection="1">
      <alignment horizontal="right"/>
    </xf>
    <xf numFmtId="234" fontId="160" fillId="96" borderId="64" xfId="1033" applyNumberFormat="1" applyFont="1" applyFill="1" applyBorder="1" applyProtection="1"/>
    <xf numFmtId="234" fontId="159" fillId="96" borderId="65" xfId="1033" applyNumberFormat="1" applyFont="1" applyFill="1" applyBorder="1" applyAlignment="1" applyProtection="1">
      <alignment horizontal="right"/>
    </xf>
    <xf numFmtId="41" fontId="159" fillId="96" borderId="67" xfId="1033" applyNumberFormat="1" applyFont="1" applyFill="1" applyBorder="1" applyProtection="1"/>
    <xf numFmtId="247" fontId="160" fillId="96" borderId="60" xfId="1033" applyNumberFormat="1" applyFont="1" applyFill="1" applyBorder="1" applyProtection="1"/>
    <xf numFmtId="43" fontId="159" fillId="96" borderId="0" xfId="1033" applyNumberFormat="1" applyFont="1" applyFill="1" applyProtection="1"/>
    <xf numFmtId="41" fontId="159" fillId="96" borderId="0" xfId="1033" applyNumberFormat="1" applyFont="1" applyFill="1" applyProtection="1"/>
    <xf numFmtId="211" fontId="159" fillId="96" borderId="0" xfId="1033" applyNumberFormat="1" applyFont="1" applyFill="1" applyProtection="1"/>
    <xf numFmtId="165" fontId="160" fillId="96" borderId="64" xfId="1033" applyNumberFormat="1" applyFont="1" applyFill="1" applyBorder="1" applyProtection="1"/>
    <xf numFmtId="253" fontId="160" fillId="96" borderId="60" xfId="823" applyNumberFormat="1" applyFont="1" applyFill="1" applyBorder="1" applyAlignment="1" applyProtection="1"/>
    <xf numFmtId="253" fontId="160" fillId="96" borderId="59" xfId="823" applyNumberFormat="1" applyFont="1" applyFill="1" applyBorder="1" applyAlignment="1" applyProtection="1"/>
    <xf numFmtId="256" fontId="160" fillId="96" borderId="7" xfId="1033" applyNumberFormat="1" applyFont="1" applyFill="1" applyBorder="1" applyProtection="1"/>
    <xf numFmtId="203" fontId="159" fillId="96" borderId="7" xfId="751" applyNumberFormat="1" applyFont="1" applyFill="1" applyBorder="1" applyAlignment="1" applyProtection="1">
      <alignment horizontal="right"/>
    </xf>
    <xf numFmtId="248" fontId="160" fillId="96" borderId="60" xfId="823" applyNumberFormat="1" applyFont="1" applyFill="1" applyBorder="1" applyAlignment="1" applyProtection="1"/>
    <xf numFmtId="248" fontId="159" fillId="96" borderId="0" xfId="823" applyNumberFormat="1" applyFont="1" applyFill="1" applyBorder="1" applyAlignment="1" applyProtection="1"/>
    <xf numFmtId="248" fontId="160" fillId="96" borderId="0" xfId="823" applyNumberFormat="1" applyFont="1" applyFill="1" applyBorder="1" applyAlignment="1" applyProtection="1"/>
    <xf numFmtId="247" fontId="159" fillId="96" borderId="0" xfId="751" applyNumberFormat="1" applyFont="1" applyFill="1" applyBorder="1" applyAlignment="1" applyProtection="1"/>
    <xf numFmtId="252" fontId="160" fillId="96" borderId="0" xfId="751" applyNumberFormat="1" applyFont="1" applyFill="1" applyBorder="1" applyAlignment="1" applyProtection="1"/>
    <xf numFmtId="165" fontId="160" fillId="96" borderId="33" xfId="1033" applyNumberFormat="1" applyFont="1" applyFill="1" applyBorder="1" applyProtection="1"/>
    <xf numFmtId="165" fontId="160" fillId="96" borderId="7" xfId="1033" applyNumberFormat="1" applyFont="1" applyFill="1" applyBorder="1" applyProtection="1"/>
    <xf numFmtId="41" fontId="218" fillId="96" borderId="0" xfId="1033" applyNumberFormat="1" applyFont="1" applyFill="1" applyBorder="1" applyProtection="1"/>
    <xf numFmtId="234" fontId="158" fillId="96" borderId="0" xfId="1033" applyNumberFormat="1" applyFont="1" applyFill="1" applyBorder="1" applyProtection="1"/>
    <xf numFmtId="204" fontId="170" fillId="96" borderId="60" xfId="1105" applyNumberFormat="1" applyFont="1" applyFill="1" applyBorder="1" applyProtection="1"/>
    <xf numFmtId="234" fontId="167" fillId="96" borderId="0" xfId="724" applyNumberFormat="1" applyFont="1" applyFill="1" applyBorder="1" applyProtection="1"/>
    <xf numFmtId="37" fontId="167" fillId="96" borderId="0" xfId="1033" applyNumberFormat="1" applyFont="1" applyFill="1" applyBorder="1" applyProtection="1"/>
    <xf numFmtId="234" fontId="167" fillId="96" borderId="0" xfId="724" applyNumberFormat="1" applyFont="1" applyFill="1" applyBorder="1" applyAlignment="1" applyProtection="1">
      <alignment horizontal="right"/>
    </xf>
    <xf numFmtId="165" fontId="175" fillId="96" borderId="0" xfId="770" applyNumberFormat="1" applyFont="1" applyFill="1" applyBorder="1" applyAlignment="1" applyProtection="1">
      <alignment horizontal="right" vertical="center"/>
    </xf>
    <xf numFmtId="234" fontId="175" fillId="96" borderId="65" xfId="770" applyNumberFormat="1" applyFont="1" applyFill="1" applyBorder="1" applyAlignment="1" applyProtection="1">
      <alignment horizontal="right" vertical="center"/>
    </xf>
    <xf numFmtId="203" fontId="178" fillId="96" borderId="0" xfId="1105" applyNumberFormat="1" applyFont="1" applyFill="1" applyBorder="1" applyAlignment="1" applyProtection="1">
      <alignment horizontal="right"/>
    </xf>
    <xf numFmtId="165" fontId="156" fillId="96" borderId="74" xfId="1033" applyNumberFormat="1" applyFont="1" applyFill="1" applyBorder="1" applyAlignment="1" applyProtection="1">
      <alignment horizontal="right"/>
    </xf>
    <xf numFmtId="0" fontId="156" fillId="96" borderId="76" xfId="1033" applyFont="1" applyFill="1" applyBorder="1" applyAlignment="1" applyProtection="1">
      <alignment horizontal="right"/>
    </xf>
    <xf numFmtId="165" fontId="156" fillId="96" borderId="33" xfId="1033" applyNumberFormat="1" applyFont="1" applyFill="1" applyBorder="1" applyAlignment="1" applyProtection="1">
      <alignment horizontal="right"/>
    </xf>
    <xf numFmtId="165" fontId="156" fillId="96" borderId="60" xfId="1033" applyNumberFormat="1" applyFont="1" applyFill="1" applyBorder="1" applyAlignment="1" applyProtection="1">
      <alignment horizontal="right"/>
    </xf>
    <xf numFmtId="165" fontId="67" fillId="96" borderId="33" xfId="1033" applyNumberFormat="1" applyFont="1" applyFill="1" applyBorder="1" applyAlignment="1" applyProtection="1">
      <alignment horizontal="right"/>
    </xf>
    <xf numFmtId="165" fontId="67" fillId="96" borderId="0" xfId="1033" applyNumberFormat="1" applyFont="1" applyFill="1" applyBorder="1" applyAlignment="1" applyProtection="1">
      <alignment horizontal="right"/>
    </xf>
    <xf numFmtId="49" fontId="159" fillId="96" borderId="0" xfId="1033" applyNumberFormat="1" applyFont="1" applyFill="1" applyBorder="1" applyAlignment="1" applyProtection="1">
      <alignment horizontal="left" wrapText="1" indent="1"/>
    </xf>
    <xf numFmtId="0" fontId="160" fillId="96" borderId="35" xfId="1033" applyFont="1" applyFill="1" applyBorder="1" applyAlignment="1" applyProtection="1">
      <alignment horizontal="left"/>
    </xf>
    <xf numFmtId="0" fontId="160" fillId="96" borderId="35" xfId="1033" applyFont="1" applyFill="1" applyBorder="1" applyProtection="1"/>
    <xf numFmtId="0" fontId="159" fillId="96" borderId="35" xfId="1033" applyFont="1" applyFill="1" applyBorder="1" applyProtection="1"/>
    <xf numFmtId="234" fontId="219" fillId="0" borderId="0" xfId="753" applyNumberFormat="1" applyFont="1" applyFill="1" applyBorder="1" applyProtection="1"/>
    <xf numFmtId="41" fontId="219" fillId="0" borderId="0" xfId="753" applyNumberFormat="1" applyFont="1" applyFill="1" applyBorder="1" applyProtection="1"/>
    <xf numFmtId="0" fontId="219" fillId="0" borderId="0" xfId="1033" applyFont="1" applyFill="1" applyBorder="1" applyAlignment="1" applyProtection="1">
      <alignment horizontal="center"/>
    </xf>
    <xf numFmtId="234" fontId="219" fillId="0" borderId="5" xfId="753" applyNumberFormat="1" applyFont="1" applyFill="1" applyBorder="1" applyProtection="1"/>
    <xf numFmtId="234" fontId="219" fillId="96" borderId="20" xfId="753" applyNumberFormat="1" applyFont="1" applyFill="1" applyBorder="1" applyProtection="1"/>
    <xf numFmtId="234" fontId="219" fillId="96" borderId="7" xfId="753" applyNumberFormat="1" applyFont="1" applyFill="1" applyBorder="1" applyProtection="1"/>
    <xf numFmtId="234" fontId="219" fillId="96" borderId="5" xfId="753" applyNumberFormat="1" applyFont="1" applyFill="1" applyBorder="1" applyProtection="1"/>
    <xf numFmtId="234" fontId="219" fillId="96" borderId="65" xfId="753" applyNumberFormat="1" applyFont="1" applyFill="1" applyBorder="1" applyProtection="1"/>
    <xf numFmtId="0" fontId="152" fillId="0" borderId="0" xfId="0" applyFont="1" applyBorder="1"/>
    <xf numFmtId="37" fontId="160" fillId="54" borderId="0" xfId="1560" applyNumberFormat="1" applyFont="1" applyFill="1" applyAlignment="1" applyProtection="1">
      <alignment horizontal="right"/>
    </xf>
    <xf numFmtId="37" fontId="230" fillId="54" borderId="0" xfId="1033" applyNumberFormat="1" applyFont="1" applyFill="1" applyAlignment="1" applyProtection="1">
      <alignment horizontal="left"/>
    </xf>
    <xf numFmtId="0" fontId="231" fillId="96" borderId="0" xfId="0" applyFont="1" applyFill="1"/>
    <xf numFmtId="0" fontId="152" fillId="0" borderId="0" xfId="0" applyNumberFormat="1" applyFont="1" applyFill="1" applyAlignment="1" applyProtection="1">
      <alignment horizontal="left"/>
    </xf>
    <xf numFmtId="0" fontId="152" fillId="0" borderId="0" xfId="0" applyNumberFormat="1" applyFont="1" applyFill="1" applyBorder="1" applyAlignment="1" applyProtection="1">
      <alignment horizontal="left"/>
    </xf>
    <xf numFmtId="0" fontId="150" fillId="0" borderId="0" xfId="0" applyNumberFormat="1" applyFont="1" applyFill="1" applyAlignment="1" applyProtection="1">
      <alignment horizontal="left"/>
    </xf>
    <xf numFmtId="37" fontId="160" fillId="0" borderId="0" xfId="1560" applyNumberFormat="1" applyFont="1" applyFill="1" applyAlignment="1" applyProtection="1">
      <alignment horizontal="right"/>
    </xf>
    <xf numFmtId="0" fontId="175" fillId="96" borderId="7" xfId="0" applyFont="1" applyFill="1" applyBorder="1" applyAlignment="1" applyProtection="1">
      <alignment horizontal="right" wrapText="1"/>
    </xf>
    <xf numFmtId="0" fontId="175" fillId="96" borderId="0" xfId="0" applyFont="1" applyFill="1" applyBorder="1" applyAlignment="1" applyProtection="1">
      <alignment horizontal="right" wrapText="1"/>
    </xf>
    <xf numFmtId="0" fontId="175" fillId="96" borderId="7" xfId="0" applyFont="1" applyFill="1" applyBorder="1" applyAlignment="1" applyProtection="1">
      <alignment horizontal="right"/>
    </xf>
    <xf numFmtId="0" fontId="155" fillId="54" borderId="0" xfId="0" applyFont="1" applyFill="1" applyBorder="1" applyAlignment="1" applyProtection="1">
      <alignment horizontal="right" wrapText="1"/>
    </xf>
    <xf numFmtId="0" fontId="155" fillId="54" borderId="0" xfId="0" applyNumberFormat="1" applyFont="1" applyFill="1" applyBorder="1" applyAlignment="1" applyProtection="1">
      <alignment horizontal="left"/>
    </xf>
    <xf numFmtId="0" fontId="155" fillId="94" borderId="0" xfId="0" applyNumberFormat="1" applyFont="1" applyFill="1" applyBorder="1" applyAlignment="1" applyProtection="1">
      <alignment horizontal="left"/>
    </xf>
    <xf numFmtId="234" fontId="177" fillId="0" borderId="0" xfId="1561" applyNumberFormat="1" applyFont="1" applyFill="1" applyBorder="1" applyAlignment="1" applyProtection="1">
      <alignment horizontal="right" vertical="center"/>
    </xf>
    <xf numFmtId="234" fontId="177" fillId="96" borderId="0" xfId="1561" applyNumberFormat="1" applyFont="1" applyFill="1" applyBorder="1" applyAlignment="1" applyProtection="1">
      <alignment horizontal="right" vertical="center"/>
    </xf>
    <xf numFmtId="234" fontId="176" fillId="96" borderId="0" xfId="1561" applyNumberFormat="1" applyFont="1" applyFill="1" applyBorder="1" applyAlignment="1" applyProtection="1">
      <alignment horizontal="right" vertical="center"/>
    </xf>
    <xf numFmtId="0" fontId="155" fillId="96" borderId="0" xfId="0" applyFont="1" applyFill="1" applyBorder="1" applyAlignment="1" applyProtection="1">
      <alignment horizontal="left" vertical="center" indent="3"/>
    </xf>
    <xf numFmtId="165" fontId="177" fillId="96" borderId="0" xfId="1561" applyNumberFormat="1" applyFont="1" applyFill="1" applyBorder="1" applyAlignment="1" applyProtection="1">
      <alignment horizontal="right" vertical="center"/>
    </xf>
    <xf numFmtId="165" fontId="176" fillId="96" borderId="0" xfId="1561" applyNumberFormat="1" applyFont="1" applyFill="1" applyBorder="1" applyAlignment="1" applyProtection="1">
      <alignment horizontal="right" vertical="center"/>
    </xf>
    <xf numFmtId="234" fontId="177" fillId="96" borderId="65" xfId="1561" applyNumberFormat="1" applyFont="1" applyFill="1" applyBorder="1" applyAlignment="1" applyProtection="1">
      <alignment horizontal="right" vertical="center"/>
    </xf>
    <xf numFmtId="234" fontId="176" fillId="96" borderId="65" xfId="1561" applyNumberFormat="1" applyFont="1" applyFill="1" applyBorder="1" applyAlignment="1" applyProtection="1">
      <alignment horizontal="right" vertical="center"/>
    </xf>
    <xf numFmtId="0" fontId="155" fillId="96" borderId="0" xfId="0" applyFont="1" applyFill="1" applyBorder="1" applyAlignment="1" applyProtection="1">
      <alignment horizontal="left" vertical="center"/>
    </xf>
    <xf numFmtId="0" fontId="176" fillId="94" borderId="0" xfId="0" applyNumberFormat="1" applyFont="1" applyFill="1" applyBorder="1" applyAlignment="1" applyProtection="1">
      <alignment horizontal="left"/>
    </xf>
    <xf numFmtId="165" fontId="175" fillId="96" borderId="0" xfId="1561" applyNumberFormat="1" applyFont="1" applyFill="1" applyBorder="1" applyAlignment="1" applyProtection="1">
      <alignment horizontal="right" vertical="center"/>
    </xf>
    <xf numFmtId="165" fontId="155" fillId="96" borderId="0" xfId="1561" applyNumberFormat="1" applyFont="1" applyFill="1" applyBorder="1" applyAlignment="1" applyProtection="1">
      <alignment horizontal="right" vertical="center"/>
    </xf>
    <xf numFmtId="234" fontId="175" fillId="96" borderId="65" xfId="1561" applyNumberFormat="1" applyFont="1" applyFill="1" applyBorder="1" applyAlignment="1" applyProtection="1">
      <alignment horizontal="right" vertical="center"/>
    </xf>
    <xf numFmtId="234" fontId="175" fillId="96" borderId="0" xfId="1561" applyNumberFormat="1" applyFont="1" applyFill="1" applyBorder="1" applyAlignment="1" applyProtection="1">
      <alignment horizontal="right" vertical="center"/>
    </xf>
    <xf numFmtId="234" fontId="155" fillId="96" borderId="65" xfId="1561" applyNumberFormat="1" applyFont="1" applyFill="1" applyBorder="1" applyAlignment="1" applyProtection="1">
      <alignment horizontal="right" vertical="center"/>
    </xf>
    <xf numFmtId="0" fontId="177" fillId="94" borderId="0" xfId="0" applyNumberFormat="1" applyFont="1" applyFill="1" applyAlignment="1" applyProtection="1">
      <alignment horizontal="left"/>
    </xf>
    <xf numFmtId="204" fontId="178" fillId="96" borderId="0" xfId="1562" applyNumberFormat="1" applyFont="1" applyFill="1" applyBorder="1" applyAlignment="1" applyProtection="1">
      <alignment horizontal="right" vertical="center"/>
    </xf>
    <xf numFmtId="204" fontId="179" fillId="96" borderId="0" xfId="1562" applyNumberFormat="1" applyFont="1" applyFill="1" applyBorder="1" applyAlignment="1" applyProtection="1">
      <alignment horizontal="right" vertical="center"/>
    </xf>
    <xf numFmtId="203" fontId="178" fillId="96" borderId="0" xfId="1562" applyNumberFormat="1" applyFont="1" applyFill="1" applyBorder="1" applyAlignment="1" applyProtection="1">
      <alignment horizontal="right"/>
    </xf>
    <xf numFmtId="203" fontId="179" fillId="96" borderId="0" xfId="1562" applyNumberFormat="1" applyFont="1" applyFill="1" applyBorder="1" applyAlignment="1" applyProtection="1">
      <alignment horizontal="right"/>
    </xf>
    <xf numFmtId="203" fontId="235" fillId="96" borderId="0" xfId="1562" applyNumberFormat="1" applyFont="1" applyFill="1" applyBorder="1" applyAlignment="1" applyProtection="1">
      <alignment horizontal="right"/>
    </xf>
    <xf numFmtId="0" fontId="176" fillId="54" borderId="0" xfId="0" applyNumberFormat="1" applyFont="1" applyFill="1" applyBorder="1" applyAlignment="1" applyProtection="1"/>
    <xf numFmtId="234" fontId="180" fillId="96" borderId="0" xfId="1561" applyNumberFormat="1" applyFont="1" applyFill="1" applyBorder="1" applyAlignment="1" applyProtection="1">
      <alignment horizontal="right" vertical="center"/>
    </xf>
    <xf numFmtId="234" fontId="236" fillId="96" borderId="0" xfId="1561" applyNumberFormat="1" applyFont="1" applyFill="1" applyBorder="1" applyAlignment="1" applyProtection="1">
      <alignment horizontal="right" vertical="center"/>
    </xf>
    <xf numFmtId="204" fontId="178" fillId="0" borderId="0" xfId="1562" applyNumberFormat="1" applyFont="1" applyFill="1" applyBorder="1" applyAlignment="1" applyProtection="1">
      <alignment horizontal="right" vertical="center"/>
    </xf>
    <xf numFmtId="204" fontId="181" fillId="96" borderId="0" xfId="1562" applyNumberFormat="1" applyFont="1" applyFill="1" applyBorder="1" applyAlignment="1" applyProtection="1">
      <alignment horizontal="right" vertical="center"/>
    </xf>
    <xf numFmtId="204" fontId="174" fillId="96" borderId="0" xfId="1562" applyNumberFormat="1" applyFont="1" applyFill="1" applyBorder="1" applyAlignment="1" applyProtection="1">
      <alignment horizontal="right" vertical="center"/>
    </xf>
    <xf numFmtId="234" fontId="155" fillId="96" borderId="0" xfId="1561" applyNumberFormat="1" applyFont="1" applyFill="1" applyBorder="1" applyAlignment="1" applyProtection="1">
      <alignment horizontal="right" vertical="center"/>
    </xf>
    <xf numFmtId="204" fontId="235" fillId="96" borderId="0" xfId="1562" applyNumberFormat="1" applyFont="1" applyFill="1" applyBorder="1" applyAlignment="1" applyProtection="1">
      <alignment horizontal="right" vertical="center"/>
    </xf>
    <xf numFmtId="204" fontId="239" fillId="96" borderId="0" xfId="1562" applyNumberFormat="1" applyFont="1" applyFill="1" applyBorder="1" applyAlignment="1" applyProtection="1">
      <alignment horizontal="right" vertical="center"/>
    </xf>
    <xf numFmtId="0" fontId="183" fillId="96" borderId="0" xfId="0" applyFont="1" applyFill="1" applyBorder="1" applyAlignment="1" applyProtection="1">
      <alignment horizontal="left" vertical="center" indent="3"/>
    </xf>
    <xf numFmtId="204" fontId="182" fillId="96" borderId="0" xfId="1562" applyNumberFormat="1" applyFont="1" applyFill="1" applyBorder="1" applyAlignment="1" applyProtection="1">
      <alignment horizontal="right" vertical="center"/>
    </xf>
    <xf numFmtId="204" fontId="167" fillId="96" borderId="0" xfId="1562" applyNumberFormat="1" applyFont="1" applyFill="1" applyBorder="1" applyAlignment="1" applyProtection="1">
      <alignment horizontal="right" vertical="center"/>
    </xf>
    <xf numFmtId="204" fontId="183" fillId="96" borderId="0" xfId="1562" applyNumberFormat="1" applyFont="1" applyFill="1" applyBorder="1" applyAlignment="1" applyProtection="1">
      <alignment horizontal="right" vertical="center"/>
    </xf>
    <xf numFmtId="0" fontId="0" fillId="96" borderId="0" xfId="0" applyFill="1"/>
    <xf numFmtId="0" fontId="176" fillId="96" borderId="0" xfId="1033" applyFont="1" applyFill="1" applyAlignment="1" applyProtection="1">
      <alignment horizontal="left" vertical="top" wrapText="1"/>
    </xf>
    <xf numFmtId="0" fontId="184" fillId="96" borderId="0" xfId="1033" applyFont="1" applyFill="1" applyAlignment="1" applyProtection="1">
      <alignment horizontal="left" vertical="top" wrapText="1"/>
    </xf>
    <xf numFmtId="0" fontId="184" fillId="96" borderId="0" xfId="1033" applyFont="1" applyFill="1" applyAlignment="1" applyProtection="1">
      <alignment horizontal="left" vertical="top"/>
    </xf>
    <xf numFmtId="0" fontId="142" fillId="0" borderId="2" xfId="0" applyFont="1" applyBorder="1" applyAlignment="1">
      <alignment horizontal="center"/>
    </xf>
    <xf numFmtId="0" fontId="144" fillId="57" borderId="89" xfId="0" applyFont="1" applyFill="1" applyBorder="1" applyAlignment="1">
      <alignment horizontal="center" vertical="center"/>
    </xf>
    <xf numFmtId="0" fontId="144" fillId="57" borderId="20" xfId="0" applyFont="1" applyFill="1" applyBorder="1" applyAlignment="1">
      <alignment horizontal="center" vertical="center"/>
    </xf>
    <xf numFmtId="0" fontId="144" fillId="57" borderId="27" xfId="0" applyFont="1" applyFill="1" applyBorder="1" applyAlignment="1">
      <alignment horizontal="center" vertical="center"/>
    </xf>
    <xf numFmtId="0" fontId="152" fillId="57" borderId="92" xfId="0" applyFont="1" applyFill="1" applyBorder="1" applyAlignment="1" applyProtection="1">
      <alignment horizontal="center" vertical="center"/>
      <protection hidden="1"/>
    </xf>
    <xf numFmtId="0" fontId="152" fillId="57" borderId="93" xfId="0" applyFont="1" applyFill="1" applyBorder="1" applyAlignment="1" applyProtection="1">
      <alignment horizontal="center" vertical="center"/>
      <protection hidden="1"/>
    </xf>
    <xf numFmtId="0" fontId="152" fillId="57" borderId="94" xfId="0" applyFont="1" applyFill="1" applyBorder="1" applyAlignment="1" applyProtection="1">
      <alignment horizontal="center" vertical="center"/>
      <protection hidden="1"/>
    </xf>
    <xf numFmtId="0" fontId="143" fillId="0" borderId="0" xfId="0" applyFont="1" applyBorder="1" applyAlignment="1">
      <alignment horizontal="left" vertical="center"/>
    </xf>
    <xf numFmtId="0" fontId="151" fillId="0" borderId="0" xfId="0" applyFont="1" applyAlignment="1" applyProtection="1">
      <alignment horizontal="center" vertical="center"/>
      <protection locked="0"/>
    </xf>
    <xf numFmtId="0" fontId="145" fillId="87" borderId="85" xfId="0" applyFont="1" applyFill="1" applyBorder="1" applyAlignment="1">
      <alignment horizontal="center" vertical="center"/>
    </xf>
    <xf numFmtId="0" fontId="145" fillId="87" borderId="13" xfId="0" applyFont="1" applyFill="1" applyBorder="1" applyAlignment="1">
      <alignment horizontal="center" vertical="center"/>
    </xf>
    <xf numFmtId="0" fontId="145" fillId="87" borderId="86" xfId="0" applyFont="1" applyFill="1" applyBorder="1" applyAlignment="1">
      <alignment horizontal="center" vertical="center"/>
    </xf>
    <xf numFmtId="0" fontId="142" fillId="0" borderId="87" xfId="0" applyFont="1" applyBorder="1" applyAlignment="1" applyProtection="1">
      <alignment horizontal="center"/>
      <protection locked="0"/>
    </xf>
    <xf numFmtId="0" fontId="142" fillId="0" borderId="20" xfId="0" applyFont="1" applyBorder="1" applyAlignment="1" applyProtection="1">
      <alignment horizontal="center"/>
      <protection locked="0"/>
    </xf>
    <xf numFmtId="0" fontId="142" fillId="0" borderId="88" xfId="0" applyFont="1" applyBorder="1" applyAlignment="1" applyProtection="1">
      <alignment horizontal="center"/>
      <protection locked="0"/>
    </xf>
    <xf numFmtId="0" fontId="142" fillId="0" borderId="57" xfId="0" applyFont="1" applyBorder="1" applyAlignment="1">
      <alignment horizontal="center"/>
    </xf>
    <xf numFmtId="0" fontId="142" fillId="0" borderId="56" xfId="0" applyFont="1" applyBorder="1" applyAlignment="1">
      <alignment horizontal="center"/>
    </xf>
    <xf numFmtId="0" fontId="152" fillId="57" borderId="95" xfId="0" applyFont="1" applyFill="1" applyBorder="1" applyAlignment="1" applyProtection="1">
      <alignment horizontal="center" vertical="center"/>
      <protection hidden="1"/>
    </xf>
    <xf numFmtId="0" fontId="145" fillId="87" borderId="90" xfId="0" applyFont="1" applyFill="1" applyBorder="1" applyAlignment="1">
      <alignment horizontal="center" vertical="center"/>
    </xf>
    <xf numFmtId="0" fontId="145" fillId="87" borderId="35" xfId="0" applyFont="1" applyFill="1" applyBorder="1" applyAlignment="1">
      <alignment horizontal="center" vertical="center"/>
    </xf>
    <xf numFmtId="0" fontId="145" fillId="87" borderId="54" xfId="0" applyFont="1" applyFill="1" applyBorder="1" applyAlignment="1">
      <alignment horizontal="center" vertical="center"/>
    </xf>
    <xf numFmtId="0" fontId="142" fillId="0" borderId="91" xfId="0" applyFont="1" applyBorder="1" applyAlignment="1">
      <alignment horizontal="center"/>
    </xf>
    <xf numFmtId="0" fontId="142" fillId="0" borderId="33" xfId="0" applyFont="1" applyBorder="1" applyAlignment="1">
      <alignment horizontal="center"/>
    </xf>
    <xf numFmtId="0" fontId="142" fillId="0" borderId="51" xfId="0" applyFont="1" applyBorder="1" applyAlignment="1">
      <alignment horizontal="center"/>
    </xf>
    <xf numFmtId="0" fontId="142" fillId="57" borderId="2" xfId="0" applyFont="1" applyFill="1" applyBorder="1" applyAlignment="1">
      <alignment horizontal="center"/>
    </xf>
    <xf numFmtId="0" fontId="142" fillId="57" borderId="56" xfId="0" applyFont="1" applyFill="1" applyBorder="1" applyAlignment="1">
      <alignment horizontal="center"/>
    </xf>
    <xf numFmtId="0" fontId="142" fillId="0" borderId="0" xfId="0" applyFont="1" applyBorder="1" applyAlignment="1" applyProtection="1">
      <alignment horizontal="left" vertical="center"/>
      <protection locked="0"/>
    </xf>
    <xf numFmtId="0" fontId="142" fillId="0" borderId="17" xfId="0" applyFont="1" applyBorder="1" applyAlignment="1" applyProtection="1">
      <alignment horizontal="left" vertical="center"/>
      <protection locked="0"/>
    </xf>
    <xf numFmtId="0" fontId="142" fillId="0" borderId="52" xfId="0" applyFont="1" applyBorder="1" applyAlignment="1">
      <alignment horizontal="center"/>
    </xf>
    <xf numFmtId="0" fontId="145" fillId="87" borderId="80" xfId="0" applyFont="1" applyFill="1" applyBorder="1" applyAlignment="1">
      <alignment horizontal="center" vertical="center"/>
    </xf>
    <xf numFmtId="0" fontId="145" fillId="87" borderId="5" xfId="0" applyFont="1" applyFill="1" applyBorder="1" applyAlignment="1">
      <alignment horizontal="center" vertical="center"/>
    </xf>
    <xf numFmtId="0" fontId="145" fillId="87" borderId="48" xfId="0" applyFont="1" applyFill="1" applyBorder="1" applyAlignment="1">
      <alignment horizontal="center" vertical="center"/>
    </xf>
    <xf numFmtId="0" fontId="147" fillId="0" borderId="2" xfId="0" applyFont="1" applyBorder="1" applyAlignment="1" applyProtection="1">
      <alignment horizontal="left" vertical="top" wrapText="1"/>
      <protection locked="0"/>
    </xf>
    <xf numFmtId="0" fontId="152" fillId="57" borderId="96" xfId="0" applyFont="1" applyFill="1" applyBorder="1" applyAlignment="1" applyProtection="1">
      <alignment horizontal="center" vertical="center"/>
      <protection hidden="1"/>
    </xf>
    <xf numFmtId="0" fontId="8" fillId="96" borderId="0" xfId="1033" applyFont="1" applyFill="1" applyBorder="1" applyAlignment="1" applyProtection="1">
      <alignment horizontal="left" vertical="top" wrapText="1"/>
    </xf>
    <xf numFmtId="37" fontId="162" fillId="54" borderId="7" xfId="1033" applyNumberFormat="1" applyFont="1" applyFill="1" applyBorder="1" applyAlignment="1" applyProtection="1">
      <alignment horizontal="left" wrapText="1"/>
    </xf>
    <xf numFmtId="37" fontId="162" fillId="54" borderId="7" xfId="1033" applyNumberFormat="1" applyFont="1" applyFill="1" applyBorder="1" applyAlignment="1" applyProtection="1">
      <alignment horizontal="left"/>
    </xf>
    <xf numFmtId="0" fontId="8" fillId="0" borderId="0" xfId="1033" applyFont="1" applyFill="1" applyBorder="1" applyAlignment="1" applyProtection="1">
      <alignment horizontal="left" vertical="top" wrapText="1"/>
    </xf>
    <xf numFmtId="0" fontId="176" fillId="0" borderId="0" xfId="1033" applyFont="1" applyFill="1" applyBorder="1" applyAlignment="1" applyProtection="1">
      <alignment horizontal="left" vertical="top" wrapText="1"/>
    </xf>
    <xf numFmtId="0" fontId="159" fillId="0" borderId="0" xfId="1033" applyFont="1" applyFill="1" applyBorder="1" applyAlignment="1" applyProtection="1">
      <alignment horizontal="left" vertical="top" wrapText="1"/>
    </xf>
    <xf numFmtId="0" fontId="138" fillId="96" borderId="0" xfId="1033" applyFont="1" applyFill="1" applyAlignment="1" applyProtection="1">
      <alignment horizontal="left" vertical="top" wrapText="1"/>
    </xf>
    <xf numFmtId="0" fontId="138" fillId="96" borderId="0" xfId="1033" applyFont="1" applyFill="1" applyAlignment="1" applyProtection="1">
      <alignment horizontal="left" vertical="top"/>
    </xf>
    <xf numFmtId="0" fontId="207" fillId="96" borderId="0" xfId="1033" applyFont="1" applyFill="1" applyBorder="1" applyAlignment="1">
      <alignment horizontal="left" vertical="top" wrapText="1"/>
    </xf>
    <xf numFmtId="0" fontId="158" fillId="96" borderId="0" xfId="1033" applyFont="1" applyFill="1" applyBorder="1" applyAlignment="1" applyProtection="1">
      <alignment horizontal="left"/>
    </xf>
    <xf numFmtId="0" fontId="237" fillId="96" borderId="0" xfId="1033" applyFont="1" applyFill="1" applyAlignment="1" applyProtection="1">
      <alignment horizontal="left" vertical="top" wrapText="1"/>
    </xf>
    <xf numFmtId="0" fontId="238" fillId="54" borderId="0" xfId="0" applyFont="1" applyFill="1" applyAlignment="1">
      <alignment horizontal="left"/>
    </xf>
    <xf numFmtId="0" fontId="88" fillId="96" borderId="0" xfId="1033" applyFont="1" applyFill="1" applyAlignment="1" applyProtection="1">
      <alignment horizontal="left" vertical="center" wrapText="1"/>
    </xf>
  </cellXfs>
  <cellStyles count="1563">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2 3" xfId="174"/>
    <cellStyle name="20% - Accent1 3" xfId="175"/>
    <cellStyle name="20% - Accent1 3 2" xfId="176"/>
    <cellStyle name="20% - Accent1 3 3" xfId="177"/>
    <cellStyle name="20% - Accent1 4" xfId="178"/>
    <cellStyle name="20% - Accent1 4 2" xfId="179"/>
    <cellStyle name="20% - Accent1 5" xfId="180"/>
    <cellStyle name="20% - Accent1 5 2" xfId="181"/>
    <cellStyle name="20% - Accent1 6" xfId="182"/>
    <cellStyle name="20% - Accent2 2" xfId="183"/>
    <cellStyle name="20% - Accent2 2 2" xfId="184"/>
    <cellStyle name="20% - Accent2 2 3" xfId="185"/>
    <cellStyle name="20% - Accent2 3" xfId="186"/>
    <cellStyle name="20% - Accent2 3 2" xfId="187"/>
    <cellStyle name="20% - Accent2 3 3" xfId="188"/>
    <cellStyle name="20% - Accent2 4" xfId="189"/>
    <cellStyle name="20% - Accent2 4 2" xfId="190"/>
    <cellStyle name="20% - Accent2 5" xfId="191"/>
    <cellStyle name="20% - Accent2 5 2" xfId="192"/>
    <cellStyle name="20% - Accent2 6" xfId="193"/>
    <cellStyle name="20% - Accent3 2" xfId="194"/>
    <cellStyle name="20% - Accent3 2 2" xfId="195"/>
    <cellStyle name="20% - Accent3 2 3" xfId="196"/>
    <cellStyle name="20% - Accent3 3" xfId="197"/>
    <cellStyle name="20% - Accent3 3 2" xfId="198"/>
    <cellStyle name="20% - Accent3 3 3" xfId="199"/>
    <cellStyle name="20% - Accent3 4" xfId="200"/>
    <cellStyle name="20% - Accent3 4 2" xfId="201"/>
    <cellStyle name="20% - Accent3 5" xfId="202"/>
    <cellStyle name="20% - Accent3 5 2" xfId="203"/>
    <cellStyle name="20% - Accent3 6" xfId="204"/>
    <cellStyle name="20% - Accent4 2" xfId="205"/>
    <cellStyle name="20% - Accent4 2 2" xfId="206"/>
    <cellStyle name="20% - Accent4 2 3" xfId="207"/>
    <cellStyle name="20% - Accent4 3" xfId="208"/>
    <cellStyle name="20% - Accent4 3 2" xfId="209"/>
    <cellStyle name="20% - Accent4 3 3" xfId="210"/>
    <cellStyle name="20% - Accent4 4" xfId="211"/>
    <cellStyle name="20% - Accent4 4 2" xfId="212"/>
    <cellStyle name="20% - Accent4 5" xfId="213"/>
    <cellStyle name="20% - Accent4 5 2" xfId="214"/>
    <cellStyle name="20% - Accent4 6" xfId="215"/>
    <cellStyle name="20% - Accent5 2" xfId="216"/>
    <cellStyle name="20% - Accent5 2 2" xfId="217"/>
    <cellStyle name="20% - Accent5 2 3" xfId="218"/>
    <cellStyle name="20% - Accent5 3" xfId="219"/>
    <cellStyle name="20% - Accent5 3 2" xfId="220"/>
    <cellStyle name="20% - Accent5 3 3" xfId="221"/>
    <cellStyle name="20% - Accent5 4" xfId="222"/>
    <cellStyle name="20% - Accent5 4 2" xfId="223"/>
    <cellStyle name="20% - Accent5 5" xfId="224"/>
    <cellStyle name="20% - Accent5 5 2" xfId="225"/>
    <cellStyle name="20% - Accent5 6" xfId="226"/>
    <cellStyle name="20% - Accent6 2" xfId="227"/>
    <cellStyle name="20% - Accent6 2 2" xfId="228"/>
    <cellStyle name="20% - Accent6 2 3" xfId="229"/>
    <cellStyle name="20% - Accent6 3" xfId="230"/>
    <cellStyle name="20% - Accent6 3 2" xfId="231"/>
    <cellStyle name="20% - Accent6 3 3" xfId="232"/>
    <cellStyle name="20% - Accent6 4" xfId="233"/>
    <cellStyle name="20% - Accent6 4 2" xfId="234"/>
    <cellStyle name="20% - Accent6 5" xfId="235"/>
    <cellStyle name="20% - Accent6 5 2" xfId="236"/>
    <cellStyle name="20% - Accent6 6" xfId="237"/>
    <cellStyle name="40% - Accent1 2" xfId="238"/>
    <cellStyle name="40% - Accent1 2 2" xfId="239"/>
    <cellStyle name="40% - Accent1 2 3" xfId="240"/>
    <cellStyle name="40% - Accent1 3" xfId="241"/>
    <cellStyle name="40% - Accent1 3 2" xfId="242"/>
    <cellStyle name="40% - Accent1 3 3" xfId="243"/>
    <cellStyle name="40% - Accent1 4" xfId="244"/>
    <cellStyle name="40% - Accent1 4 2" xfId="245"/>
    <cellStyle name="40% - Accent1 5" xfId="246"/>
    <cellStyle name="40% - Accent1 5 2" xfId="247"/>
    <cellStyle name="40% - Accent1 6" xfId="248"/>
    <cellStyle name="40% - Accent2 2" xfId="249"/>
    <cellStyle name="40% - Accent2 2 2" xfId="250"/>
    <cellStyle name="40% - Accent2 2 3" xfId="251"/>
    <cellStyle name="40% - Accent2 3" xfId="252"/>
    <cellStyle name="40% - Accent2 3 2" xfId="253"/>
    <cellStyle name="40% - Accent2 3 3" xfId="254"/>
    <cellStyle name="40% - Accent2 4" xfId="255"/>
    <cellStyle name="40% - Accent2 4 2" xfId="256"/>
    <cellStyle name="40% - Accent2 5" xfId="257"/>
    <cellStyle name="40% - Accent2 5 2" xfId="258"/>
    <cellStyle name="40% - Accent2 6" xfId="259"/>
    <cellStyle name="40% - Accent3 2" xfId="260"/>
    <cellStyle name="40% - Accent3 2 2" xfId="261"/>
    <cellStyle name="40% - Accent3 2 3" xfId="262"/>
    <cellStyle name="40% - Accent3 3" xfId="263"/>
    <cellStyle name="40% - Accent3 3 2" xfId="264"/>
    <cellStyle name="40% - Accent3 4" xfId="265"/>
    <cellStyle name="40% - Accent3 5" xfId="266"/>
    <cellStyle name="40% - Accent4 2" xfId="267"/>
    <cellStyle name="40% - Accent4 2 2" xfId="268"/>
    <cellStyle name="40% - Accent4 2 3" xfId="269"/>
    <cellStyle name="40% - Accent4 3" xfId="270"/>
    <cellStyle name="40% - Accent4 3 2" xfId="271"/>
    <cellStyle name="40% - Accent4 3 3" xfId="272"/>
    <cellStyle name="40% - Accent4 4" xfId="273"/>
    <cellStyle name="40% - Accent4 4 2" xfId="274"/>
    <cellStyle name="40% - Accent4 5" xfId="275"/>
    <cellStyle name="40% - Accent4 5 2" xfId="276"/>
    <cellStyle name="40% - Accent4 6" xfId="277"/>
    <cellStyle name="40% - Accent5 2" xfId="278"/>
    <cellStyle name="40% - Accent5 2 2" xfId="279"/>
    <cellStyle name="40% - Accent5 2 3" xfId="280"/>
    <cellStyle name="40% - Accent5 3" xfId="281"/>
    <cellStyle name="40% - Accent5 3 2" xfId="282"/>
    <cellStyle name="40% - Accent5 4" xfId="283"/>
    <cellStyle name="40% - Accent5 5" xfId="284"/>
    <cellStyle name="40% - Accent6 2" xfId="285"/>
    <cellStyle name="40% - Accent6 2 2" xfId="286"/>
    <cellStyle name="40% - Accent6 2 3" xfId="287"/>
    <cellStyle name="40% - Accent6 3" xfId="288"/>
    <cellStyle name="40% - Accent6 3 2" xfId="289"/>
    <cellStyle name="40% - Accent6 4" xfId="290"/>
    <cellStyle name="40% - Accent6 5" xfId="291"/>
    <cellStyle name="60% - Accent1 2" xfId="292"/>
    <cellStyle name="60% - Accent1 2 2" xfId="293"/>
    <cellStyle name="60% - Accent1 3" xfId="294"/>
    <cellStyle name="60% - Accent1 3 2" xfId="295"/>
    <cellStyle name="60% - Accent1 4" xfId="296"/>
    <cellStyle name="60% - Accent1 4 2" xfId="297"/>
    <cellStyle name="60% - Accent1 5" xfId="298"/>
    <cellStyle name="60% - Accent1 6" xfId="299"/>
    <cellStyle name="60% - Accent2 2" xfId="300"/>
    <cellStyle name="60% - Accent2 2 2" xfId="301"/>
    <cellStyle name="60% - Accent2 3" xfId="302"/>
    <cellStyle name="60% - Accent2 3 2" xfId="303"/>
    <cellStyle name="60% - Accent2 4" xfId="304"/>
    <cellStyle name="60% - Accent2 4 2" xfId="305"/>
    <cellStyle name="60% - Accent2 5" xfId="306"/>
    <cellStyle name="60% - Accent2 6" xfId="307"/>
    <cellStyle name="60% - Accent3 2" xfId="308"/>
    <cellStyle name="60% - Accent3 2 2" xfId="309"/>
    <cellStyle name="60% - Accent3 3" xfId="310"/>
    <cellStyle name="60% - Accent3 4" xfId="311"/>
    <cellStyle name="60% - Accent4 2" xfId="312"/>
    <cellStyle name="60% - Accent4 2 2" xfId="313"/>
    <cellStyle name="60% - Accent4 3" xfId="314"/>
    <cellStyle name="60% - Accent4 3 2" xfId="315"/>
    <cellStyle name="60% - Accent4 4" xfId="316"/>
    <cellStyle name="60% - Accent4 4 2" xfId="317"/>
    <cellStyle name="60% - Accent4 5" xfId="318"/>
    <cellStyle name="60% - Accent4 6" xfId="319"/>
    <cellStyle name="60% - Accent5 2" xfId="320"/>
    <cellStyle name="60% - Accent5 2 2" xfId="321"/>
    <cellStyle name="60% - Accent5 3" xfId="322"/>
    <cellStyle name="60% - Accent5 3 2" xfId="323"/>
    <cellStyle name="60% - Accent5 4" xfId="324"/>
    <cellStyle name="60% - Accent5 4 2" xfId="325"/>
    <cellStyle name="60% - Accent5 5" xfId="326"/>
    <cellStyle name="60% - Accent5 6" xfId="327"/>
    <cellStyle name="60% - Accent6 2" xfId="328"/>
    <cellStyle name="60% - Accent6 2 2" xfId="329"/>
    <cellStyle name="60% - Accent6 3" xfId="330"/>
    <cellStyle name="60% - Accent6 3 2" xfId="331"/>
    <cellStyle name="60% - Accent6 4" xfId="332"/>
    <cellStyle name="60% - Accent6 4 2" xfId="333"/>
    <cellStyle name="60% - Accent6 5" xfId="334"/>
    <cellStyle name="60% - Accent6 6" xfId="335"/>
    <cellStyle name="6mal" xfId="336"/>
    <cellStyle name="7" xfId="337"/>
    <cellStyle name="8" xfId="338"/>
    <cellStyle name="Accent1 - 20%" xfId="339"/>
    <cellStyle name="Accent1 - 20% 2" xfId="340"/>
    <cellStyle name="Accent1 - 20% 2 2" xfId="341"/>
    <cellStyle name="Accent1 - 20% 2 2 2" xfId="342"/>
    <cellStyle name="Accent1 - 20% 2 3" xfId="343"/>
    <cellStyle name="Accent1 - 20% 3" xfId="344"/>
    <cellStyle name="Accent1 - 20% 3 2" xfId="345"/>
    <cellStyle name="Accent1 - 20% 3 2 2" xfId="346"/>
    <cellStyle name="Accent1 - 20% 3 3" xfId="347"/>
    <cellStyle name="Accent1 - 20% 4" xfId="348"/>
    <cellStyle name="Accent1 - 20% 4 2" xfId="349"/>
    <cellStyle name="Accent1 - 20% 4 2 2" xfId="350"/>
    <cellStyle name="Accent1 - 20% 4 3" xfId="351"/>
    <cellStyle name="Accent1 - 20% 5" xfId="352"/>
    <cellStyle name="Accent1 - 20% 5 2" xfId="353"/>
    <cellStyle name="Accent1 - 20% 5 2 2" xfId="354"/>
    <cellStyle name="Accent1 - 20% 5 3" xfId="355"/>
    <cellStyle name="Accent1 - 20% 6" xfId="356"/>
    <cellStyle name="Accent1 - 20% 6 2" xfId="357"/>
    <cellStyle name="Accent1 - 20% 7" xfId="358"/>
    <cellStyle name="Accent1 - 40%" xfId="359"/>
    <cellStyle name="Accent1 - 40% 2" xfId="360"/>
    <cellStyle name="Accent1 - 40% 2 2" xfId="361"/>
    <cellStyle name="Accent1 - 40% 2 2 2" xfId="362"/>
    <cellStyle name="Accent1 - 40% 2 3" xfId="363"/>
    <cellStyle name="Accent1 - 40% 3" xfId="364"/>
    <cellStyle name="Accent1 - 40% 3 2" xfId="365"/>
    <cellStyle name="Accent1 - 40% 3 2 2" xfId="366"/>
    <cellStyle name="Accent1 - 40% 3 3" xfId="367"/>
    <cellStyle name="Accent1 - 40% 4" xfId="368"/>
    <cellStyle name="Accent1 - 40% 4 2" xfId="369"/>
    <cellStyle name="Accent1 - 40% 4 2 2" xfId="370"/>
    <cellStyle name="Accent1 - 40% 4 3" xfId="371"/>
    <cellStyle name="Accent1 - 40% 5" xfId="372"/>
    <cellStyle name="Accent1 - 40% 5 2" xfId="373"/>
    <cellStyle name="Accent1 - 40% 5 2 2" xfId="374"/>
    <cellStyle name="Accent1 - 40% 5 3" xfId="375"/>
    <cellStyle name="Accent1 - 40% 6" xfId="376"/>
    <cellStyle name="Accent1 - 40% 6 2" xfId="377"/>
    <cellStyle name="Accent1 - 40% 7" xfId="378"/>
    <cellStyle name="Accent1 - 60%" xfId="379"/>
    <cellStyle name="Accent1 - 60% 2" xfId="380"/>
    <cellStyle name="Accent1 - 60% 3" xfId="381"/>
    <cellStyle name="Accent1 - 60% 4" xfId="382"/>
    <cellStyle name="Accent1 - 60% 5" xfId="383"/>
    <cellStyle name="Accent1 2" xfId="384"/>
    <cellStyle name="Accent1 2 2" xfId="385"/>
    <cellStyle name="Accent1 3" xfId="386"/>
    <cellStyle name="Accent1 3 2" xfId="387"/>
    <cellStyle name="Accent1 4" xfId="388"/>
    <cellStyle name="Accent1 5" xfId="389"/>
    <cellStyle name="Accent1 6" xfId="390"/>
    <cellStyle name="Accent2 - 20%" xfId="391"/>
    <cellStyle name="Accent2 - 20% 2" xfId="392"/>
    <cellStyle name="Accent2 - 20% 2 2" xfId="393"/>
    <cellStyle name="Accent2 - 20% 2 2 2" xfId="394"/>
    <cellStyle name="Accent2 - 20% 2 3" xfId="395"/>
    <cellStyle name="Accent2 - 20% 3" xfId="396"/>
    <cellStyle name="Accent2 - 20% 3 2" xfId="397"/>
    <cellStyle name="Accent2 - 20% 3 2 2" xfId="398"/>
    <cellStyle name="Accent2 - 20% 3 3" xfId="399"/>
    <cellStyle name="Accent2 - 20% 4" xfId="400"/>
    <cellStyle name="Accent2 - 20% 4 2" xfId="401"/>
    <cellStyle name="Accent2 - 20% 4 2 2" xfId="402"/>
    <cellStyle name="Accent2 - 20% 4 3" xfId="403"/>
    <cellStyle name="Accent2 - 20% 5" xfId="404"/>
    <cellStyle name="Accent2 - 20% 5 2" xfId="405"/>
    <cellStyle name="Accent2 - 20% 5 2 2" xfId="406"/>
    <cellStyle name="Accent2 - 20% 5 3" xfId="407"/>
    <cellStyle name="Accent2 - 20% 6" xfId="408"/>
    <cellStyle name="Accent2 - 20% 6 2" xfId="409"/>
    <cellStyle name="Accent2 - 20% 7" xfId="410"/>
    <cellStyle name="Accent2 - 40%" xfId="411"/>
    <cellStyle name="Accent2 - 40% 2" xfId="412"/>
    <cellStyle name="Accent2 - 40% 2 2" xfId="413"/>
    <cellStyle name="Accent2 - 40% 2 2 2" xfId="414"/>
    <cellStyle name="Accent2 - 40% 2 3" xfId="415"/>
    <cellStyle name="Accent2 - 40% 3" xfId="416"/>
    <cellStyle name="Accent2 - 40% 3 2" xfId="417"/>
    <cellStyle name="Accent2 - 40% 3 2 2" xfId="418"/>
    <cellStyle name="Accent2 - 40% 3 3" xfId="419"/>
    <cellStyle name="Accent2 - 40% 4" xfId="420"/>
    <cellStyle name="Accent2 - 40% 4 2" xfId="421"/>
    <cellStyle name="Accent2 - 40% 4 2 2" xfId="422"/>
    <cellStyle name="Accent2 - 40% 4 3" xfId="423"/>
    <cellStyle name="Accent2 - 40% 5" xfId="424"/>
    <cellStyle name="Accent2 - 40% 5 2" xfId="425"/>
    <cellStyle name="Accent2 - 40% 5 2 2" xfId="426"/>
    <cellStyle name="Accent2 - 40% 5 3" xfId="427"/>
    <cellStyle name="Accent2 - 40% 6" xfId="428"/>
    <cellStyle name="Accent2 - 40% 6 2" xfId="429"/>
    <cellStyle name="Accent2 - 40% 7" xfId="430"/>
    <cellStyle name="Accent2 - 60%" xfId="431"/>
    <cellStyle name="Accent2 - 60% 2" xfId="432"/>
    <cellStyle name="Accent2 - 60% 3" xfId="433"/>
    <cellStyle name="Accent2 - 60% 4" xfId="434"/>
    <cellStyle name="Accent2 - 60% 5" xfId="435"/>
    <cellStyle name="Accent2 2" xfId="436"/>
    <cellStyle name="Accent2 2 2" xfId="437"/>
    <cellStyle name="Accent2 3" xfId="438"/>
    <cellStyle name="Accent2 3 2" xfId="439"/>
    <cellStyle name="Accent2 4" xfId="440"/>
    <cellStyle name="Accent2 5" xfId="441"/>
    <cellStyle name="Accent2 6" xfId="442"/>
    <cellStyle name="Accent3 - 20%" xfId="443"/>
    <cellStyle name="Accent3 - 20% 2" xfId="444"/>
    <cellStyle name="Accent3 - 20% 2 2" xfId="445"/>
    <cellStyle name="Accent3 - 20% 2 2 2" xfId="446"/>
    <cellStyle name="Accent3 - 20% 2 3" xfId="447"/>
    <cellStyle name="Accent3 - 20% 3" xfId="448"/>
    <cellStyle name="Accent3 - 20% 3 2" xfId="449"/>
    <cellStyle name="Accent3 - 20% 3 2 2" xfId="450"/>
    <cellStyle name="Accent3 - 20% 3 3" xfId="451"/>
    <cellStyle name="Accent3 - 20% 4" xfId="452"/>
    <cellStyle name="Accent3 - 20% 4 2" xfId="453"/>
    <cellStyle name="Accent3 - 20% 4 2 2" xfId="454"/>
    <cellStyle name="Accent3 - 20% 4 3" xfId="455"/>
    <cellStyle name="Accent3 - 20% 5" xfId="456"/>
    <cellStyle name="Accent3 - 20% 5 2" xfId="457"/>
    <cellStyle name="Accent3 - 20% 5 2 2" xfId="458"/>
    <cellStyle name="Accent3 - 20% 5 3" xfId="459"/>
    <cellStyle name="Accent3 - 20% 6" xfId="460"/>
    <cellStyle name="Accent3 - 20% 6 2" xfId="461"/>
    <cellStyle name="Accent3 - 20% 7" xfId="462"/>
    <cellStyle name="Accent3 - 40%" xfId="463"/>
    <cellStyle name="Accent3 - 40% 2" xfId="464"/>
    <cellStyle name="Accent3 - 40% 2 2" xfId="465"/>
    <cellStyle name="Accent3 - 40% 2 2 2" xfId="466"/>
    <cellStyle name="Accent3 - 40% 2 3" xfId="467"/>
    <cellStyle name="Accent3 - 40% 3" xfId="468"/>
    <cellStyle name="Accent3 - 40% 3 2" xfId="469"/>
    <cellStyle name="Accent3 - 40% 3 2 2" xfId="470"/>
    <cellStyle name="Accent3 - 40% 3 3" xfId="471"/>
    <cellStyle name="Accent3 - 40% 4" xfId="472"/>
    <cellStyle name="Accent3 - 40% 4 2" xfId="473"/>
    <cellStyle name="Accent3 - 40% 4 2 2" xfId="474"/>
    <cellStyle name="Accent3 - 40% 4 3" xfId="475"/>
    <cellStyle name="Accent3 - 40% 5" xfId="476"/>
    <cellStyle name="Accent3 - 40% 5 2" xfId="477"/>
    <cellStyle name="Accent3 - 40% 5 2 2" xfId="478"/>
    <cellStyle name="Accent3 - 40% 5 3" xfId="479"/>
    <cellStyle name="Accent3 - 40% 6" xfId="480"/>
    <cellStyle name="Accent3 - 40% 6 2" xfId="481"/>
    <cellStyle name="Accent3 - 40% 7" xfId="482"/>
    <cellStyle name="Accent3 - 60%" xfId="483"/>
    <cellStyle name="Accent3 - 60% 2" xfId="484"/>
    <cellStyle name="Accent3 - 60% 3" xfId="485"/>
    <cellStyle name="Accent3 - 60% 4" xfId="486"/>
    <cellStyle name="Accent3 - 60% 5" xfId="487"/>
    <cellStyle name="Accent3 2" xfId="488"/>
    <cellStyle name="Accent3 2 2" xfId="489"/>
    <cellStyle name="Accent3 3" xfId="490"/>
    <cellStyle name="Accent3 3 2" xfId="491"/>
    <cellStyle name="Accent3 4" xfId="492"/>
    <cellStyle name="Accent3 4 2" xfId="493"/>
    <cellStyle name="Accent3 5" xfId="494"/>
    <cellStyle name="Accent3 5 2" xfId="495"/>
    <cellStyle name="Accent3 6" xfId="496"/>
    <cellStyle name="Accent3 7" xfId="497"/>
    <cellStyle name="Accent3 8" xfId="498"/>
    <cellStyle name="Accent3 9" xfId="499"/>
    <cellStyle name="Accent4 - 20%" xfId="500"/>
    <cellStyle name="Accent4 - 20% 2" xfId="501"/>
    <cellStyle name="Accent4 - 20% 2 2" xfId="502"/>
    <cellStyle name="Accent4 - 20% 2 2 2" xfId="503"/>
    <cellStyle name="Accent4 - 20% 2 3" xfId="504"/>
    <cellStyle name="Accent4 - 20% 3" xfId="505"/>
    <cellStyle name="Accent4 - 20% 3 2" xfId="506"/>
    <cellStyle name="Accent4 - 20% 3 2 2" xfId="507"/>
    <cellStyle name="Accent4 - 20% 3 3" xfId="508"/>
    <cellStyle name="Accent4 - 20% 4" xfId="509"/>
    <cellStyle name="Accent4 - 20% 4 2" xfId="510"/>
    <cellStyle name="Accent4 - 20% 4 2 2" xfId="511"/>
    <cellStyle name="Accent4 - 20% 4 3" xfId="512"/>
    <cellStyle name="Accent4 - 20% 5" xfId="513"/>
    <cellStyle name="Accent4 - 20% 5 2" xfId="514"/>
    <cellStyle name="Accent4 - 20% 5 2 2" xfId="515"/>
    <cellStyle name="Accent4 - 20% 5 3" xfId="516"/>
    <cellStyle name="Accent4 - 20% 6" xfId="517"/>
    <cellStyle name="Accent4 - 20% 6 2" xfId="518"/>
    <cellStyle name="Accent4 - 20% 7" xfId="519"/>
    <cellStyle name="Accent4 - 40%" xfId="520"/>
    <cellStyle name="Accent4 - 40% 2" xfId="521"/>
    <cellStyle name="Accent4 - 40% 2 2" xfId="522"/>
    <cellStyle name="Accent4 - 40% 2 2 2" xfId="523"/>
    <cellStyle name="Accent4 - 40% 2 3" xfId="524"/>
    <cellStyle name="Accent4 - 40% 3" xfId="525"/>
    <cellStyle name="Accent4 - 40% 3 2" xfId="526"/>
    <cellStyle name="Accent4 - 40% 3 2 2" xfId="527"/>
    <cellStyle name="Accent4 - 40% 3 3" xfId="528"/>
    <cellStyle name="Accent4 - 40% 4" xfId="529"/>
    <cellStyle name="Accent4 - 40% 4 2" xfId="530"/>
    <cellStyle name="Accent4 - 40% 4 2 2" xfId="531"/>
    <cellStyle name="Accent4 - 40% 4 3" xfId="532"/>
    <cellStyle name="Accent4 - 40% 5" xfId="533"/>
    <cellStyle name="Accent4 - 40% 5 2" xfId="534"/>
    <cellStyle name="Accent4 - 40% 5 2 2" xfId="535"/>
    <cellStyle name="Accent4 - 40% 5 3" xfId="536"/>
    <cellStyle name="Accent4 - 40% 6" xfId="537"/>
    <cellStyle name="Accent4 - 40% 6 2" xfId="538"/>
    <cellStyle name="Accent4 - 40% 7" xfId="539"/>
    <cellStyle name="Accent4 - 60%" xfId="540"/>
    <cellStyle name="Accent4 - 60% 2" xfId="541"/>
    <cellStyle name="Accent4 - 60% 3" xfId="542"/>
    <cellStyle name="Accent4 - 60% 4" xfId="543"/>
    <cellStyle name="Accent4 - 60% 5" xfId="544"/>
    <cellStyle name="Accent4 2" xfId="545"/>
    <cellStyle name="Accent4 2 2" xfId="546"/>
    <cellStyle name="Accent4 3" xfId="547"/>
    <cellStyle name="Accent4 3 2" xfId="548"/>
    <cellStyle name="Accent4 4" xfId="549"/>
    <cellStyle name="Accent4 4 2" xfId="550"/>
    <cellStyle name="Accent4 5" xfId="551"/>
    <cellStyle name="Accent4 5 2" xfId="552"/>
    <cellStyle name="Accent4 6" xfId="553"/>
    <cellStyle name="Accent4 7" xfId="554"/>
    <cellStyle name="Accent4 8" xfId="555"/>
    <cellStyle name="Accent4 9" xfId="556"/>
    <cellStyle name="Accent5 - 20%" xfId="557"/>
    <cellStyle name="Accent5 - 20% 2" xfId="558"/>
    <cellStyle name="Accent5 - 20% 2 2" xfId="559"/>
    <cellStyle name="Accent5 - 20% 2 2 2" xfId="560"/>
    <cellStyle name="Accent5 - 20% 2 3" xfId="561"/>
    <cellStyle name="Accent5 - 20% 3" xfId="562"/>
    <cellStyle name="Accent5 - 20% 3 2" xfId="563"/>
    <cellStyle name="Accent5 - 20% 3 2 2" xfId="564"/>
    <cellStyle name="Accent5 - 20% 3 3" xfId="565"/>
    <cellStyle name="Accent5 - 20% 4" xfId="566"/>
    <cellStyle name="Accent5 - 20% 4 2" xfId="567"/>
    <cellStyle name="Accent5 - 20% 4 2 2" xfId="568"/>
    <cellStyle name="Accent5 - 20% 4 3" xfId="569"/>
    <cellStyle name="Accent5 - 20% 5" xfId="570"/>
    <cellStyle name="Accent5 - 20% 5 2" xfId="571"/>
    <cellStyle name="Accent5 - 20% 5 2 2" xfId="572"/>
    <cellStyle name="Accent5 - 20% 5 3" xfId="573"/>
    <cellStyle name="Accent5 - 20% 6" xfId="574"/>
    <cellStyle name="Accent5 - 20% 6 2" xfId="575"/>
    <cellStyle name="Accent5 - 20% 7" xfId="576"/>
    <cellStyle name="Accent5 - 40%" xfId="577"/>
    <cellStyle name="Accent5 - 40% 2" xfId="578"/>
    <cellStyle name="Accent5 - 40% 2 2" xfId="579"/>
    <cellStyle name="Accent5 - 40% 3" xfId="580"/>
    <cellStyle name="Accent5 - 60%" xfId="581"/>
    <cellStyle name="Accent5 - 60% 2" xfId="582"/>
    <cellStyle name="Accent5 - 60% 3" xfId="583"/>
    <cellStyle name="Accent5 - 60% 4" xfId="584"/>
    <cellStyle name="Accent5 - 60% 5" xfId="585"/>
    <cellStyle name="Accent5 2" xfId="586"/>
    <cellStyle name="Accent5 2 2" xfId="587"/>
    <cellStyle name="Accent5 3" xfId="588"/>
    <cellStyle name="Accent5 3 2" xfId="589"/>
    <cellStyle name="Accent5 4" xfId="590"/>
    <cellStyle name="Accent5 4 2" xfId="591"/>
    <cellStyle name="Accent5 5" xfId="592"/>
    <cellStyle name="Accent5 5 2" xfId="593"/>
    <cellStyle name="Accent5 6" xfId="594"/>
    <cellStyle name="Accent5 7" xfId="595"/>
    <cellStyle name="Accent5 8" xfId="596"/>
    <cellStyle name="Accent5 9" xfId="597"/>
    <cellStyle name="Accent6 - 20%" xfId="598"/>
    <cellStyle name="Accent6 - 20% 2" xfId="599"/>
    <cellStyle name="Accent6 - 20% 2 2" xfId="600"/>
    <cellStyle name="Accent6 - 20% 3" xfId="601"/>
    <cellStyle name="Accent6 - 40%" xfId="602"/>
    <cellStyle name="Accent6 - 40% 2" xfId="603"/>
    <cellStyle name="Accent6 - 40% 2 2" xfId="604"/>
    <cellStyle name="Accent6 - 40% 2 2 2" xfId="605"/>
    <cellStyle name="Accent6 - 40% 2 3" xfId="606"/>
    <cellStyle name="Accent6 - 40% 3" xfId="607"/>
    <cellStyle name="Accent6 - 40% 3 2" xfId="608"/>
    <cellStyle name="Accent6 - 40% 3 2 2" xfId="609"/>
    <cellStyle name="Accent6 - 40% 3 3" xfId="610"/>
    <cellStyle name="Accent6 - 40% 4" xfId="611"/>
    <cellStyle name="Accent6 - 40% 4 2" xfId="612"/>
    <cellStyle name="Accent6 - 40% 4 2 2" xfId="613"/>
    <cellStyle name="Accent6 - 40% 4 3" xfId="614"/>
    <cellStyle name="Accent6 - 40% 5" xfId="615"/>
    <cellStyle name="Accent6 - 40% 5 2" xfId="616"/>
    <cellStyle name="Accent6 - 40% 5 2 2" xfId="617"/>
    <cellStyle name="Accent6 - 40% 5 3" xfId="618"/>
    <cellStyle name="Accent6 - 40% 6" xfId="619"/>
    <cellStyle name="Accent6 - 40% 6 2" xfId="620"/>
    <cellStyle name="Accent6 - 40% 7" xfId="621"/>
    <cellStyle name="Accent6 - 60%" xfId="622"/>
    <cellStyle name="Accent6 - 60% 2" xfId="623"/>
    <cellStyle name="Accent6 - 60% 3" xfId="624"/>
    <cellStyle name="Accent6 - 60% 4" xfId="625"/>
    <cellStyle name="Accent6 - 60% 5" xfId="626"/>
    <cellStyle name="Accent6 2" xfId="627"/>
    <cellStyle name="Accent6 2 2" xfId="628"/>
    <cellStyle name="Accent6 3" xfId="629"/>
    <cellStyle name="Accent6 3 2" xfId="630"/>
    <cellStyle name="Accent6 4" xfId="631"/>
    <cellStyle name="Accent6 4 2" xfId="632"/>
    <cellStyle name="Accent6 5" xfId="633"/>
    <cellStyle name="Accent6 5 2" xfId="634"/>
    <cellStyle name="Accent6 6" xfId="635"/>
    <cellStyle name="Accent6 7" xfId="636"/>
    <cellStyle name="Accent6 8" xfId="637"/>
    <cellStyle name="Accent6 9" xfId="638"/>
    <cellStyle name="Acct - Legacy" xfId="639"/>
    <cellStyle name="Acct - SAP" xfId="640"/>
    <cellStyle name="Acctg$" xfId="641"/>
    <cellStyle name="Acctg_Double" xfId="642"/>
    <cellStyle name="act.0" xfId="643"/>
    <cellStyle name="Actg $" xfId="644"/>
    <cellStyle name="Actg $.00" xfId="645"/>
    <cellStyle name="Actg $_1.5 Serv Rev" xfId="646"/>
    <cellStyle name="Actg Dbl $" xfId="647"/>
    <cellStyle name="Actg Sngl" xfId="648"/>
    <cellStyle name="Actg Sngl $" xfId="649"/>
    <cellStyle name="Actg Sngl_!BW BCC(Excl. BARC &amp; BCE Offset)-0107" xfId="650"/>
    <cellStyle name="Actual Date" xfId="651"/>
    <cellStyle name="Add" xfId="652"/>
    <cellStyle name="ÅëÈ­ [0]_±âÅ¸" xfId="653"/>
    <cellStyle name="ÅëÈ­_±âÅ¸" xfId="654"/>
    <cellStyle name="Amt - 0 Dec" xfId="655"/>
    <cellStyle name="Anos" xfId="656"/>
    <cellStyle name="args.style" xfId="657"/>
    <cellStyle name="Arial8" xfId="658"/>
    <cellStyle name="Array Enter" xfId="659"/>
    <cellStyle name="ÄÞ¸¶ [0]_±âÅ¸" xfId="660"/>
    <cellStyle name="ÄÞ¸¶_±âÅ¸" xfId="661"/>
    <cellStyle name="b???b???b???b???b???b???b???b???b???b???b???b???b???b???b???b???b???b???b???b???b???b??_x0003_b???b???b?" xfId="662"/>
    <cellStyle name="b???b???b???b???b???b???b???b???b???b???b???b???b???b???b???b???b???b??_x0003_b???b???b???b???b???b???b???b???b???b???b???b???b???b???b???b???b???b???b???b???b???b???b?" xfId="663"/>
    <cellStyle name="b???b???b???b???b???b???b???b??_x0003_b???b???b???b???b???b???b???b???b?" xfId="664"/>
    <cellStyle name="Background" xfId="665"/>
    <cellStyle name="Bad 2" xfId="666"/>
    <cellStyle name="Bad 2 2" xfId="667"/>
    <cellStyle name="Bad 3" xfId="668"/>
    <cellStyle name="Bad 3 2" xfId="669"/>
    <cellStyle name="Bad 4" xfId="670"/>
    <cellStyle name="Bad 4 2" xfId="671"/>
    <cellStyle name="Bad 5" xfId="672"/>
    <cellStyle name="Bad 6" xfId="673"/>
    <cellStyle name="base" xfId="674"/>
    <cellStyle name="bch" xfId="675"/>
    <cellStyle name="bch 2" xfId="676"/>
    <cellStyle name="bci" xfId="677"/>
    <cellStyle name="bci 2" xfId="678"/>
    <cellStyle name="biu" xfId="679"/>
    <cellStyle name="Body" xfId="680"/>
    <cellStyle name="Border Heavy" xfId="681"/>
    <cellStyle name="Border Heavy 2" xfId="682"/>
    <cellStyle name="Border Thin" xfId="683"/>
    <cellStyle name="BorderAreas" xfId="684"/>
    <cellStyle name="Bullet" xfId="685"/>
    <cellStyle name="Ç¥ÁØ_¿ù°£¿ä¾àº¸°í" xfId="686"/>
    <cellStyle name="Calc Currency (0)" xfId="687"/>
    <cellStyle name="Calc Currency (2)" xfId="688"/>
    <cellStyle name="Calc Percent (0)" xfId="689"/>
    <cellStyle name="Calc Percent (1)" xfId="690"/>
    <cellStyle name="Calc Percent (2)" xfId="691"/>
    <cellStyle name="Calc Units (0)" xfId="692"/>
    <cellStyle name="Calc Units (0) 2" xfId="693"/>
    <cellStyle name="Calc Units (1)" xfId="694"/>
    <cellStyle name="Calc Units (2)" xfId="695"/>
    <cellStyle name="Calculation 2" xfId="696"/>
    <cellStyle name="Calculation 2 2" xfId="697"/>
    <cellStyle name="Calculation 3" xfId="698"/>
    <cellStyle name="Calculation 3 2" xfId="699"/>
    <cellStyle name="Calculation 4" xfId="700"/>
    <cellStyle name="Calculation 4 2" xfId="701"/>
    <cellStyle name="Calculation 5" xfId="702"/>
    <cellStyle name="Calculation 6" xfId="703"/>
    <cellStyle name="cell" xfId="704"/>
    <cellStyle name="Cents" xfId="705"/>
    <cellStyle name="Cents (0.0)" xfId="706"/>
    <cellStyle name="CHANGE" xfId="707"/>
    <cellStyle name="CHANGEB" xfId="708"/>
    <cellStyle name="Check" xfId="709"/>
    <cellStyle name="Check Cell 2" xfId="710"/>
    <cellStyle name="Check Cell 2 2" xfId="711"/>
    <cellStyle name="Check Cell 3" xfId="712"/>
    <cellStyle name="Check Cell 3 2" xfId="713"/>
    <cellStyle name="Check Cell 4" xfId="714"/>
    <cellStyle name="Check Cell 4 2" xfId="715"/>
    <cellStyle name="Check Cell 5" xfId="716"/>
    <cellStyle name="Check Cell 6" xfId="717"/>
    <cellStyle name="ColHead" xfId="718"/>
    <cellStyle name="ColHeading" xfId="719"/>
    <cellStyle name="Column Headers" xfId="720"/>
    <cellStyle name="Column Title" xfId="721"/>
    <cellStyle name="ColumnHeading" xfId="722"/>
    <cellStyle name="com" xfId="723"/>
    <cellStyle name="Comma" xfId="724" builtinId="3"/>
    <cellStyle name="Comma  - Style1" xfId="725"/>
    <cellStyle name="Comma  - Style2" xfId="726"/>
    <cellStyle name="Comma  - Style3" xfId="727"/>
    <cellStyle name="Comma  - Style4" xfId="728"/>
    <cellStyle name="Comma  - Style5" xfId="729"/>
    <cellStyle name="Comma  - Style6" xfId="730"/>
    <cellStyle name="Comma  - Style7" xfId="731"/>
    <cellStyle name="Comma  - Style8" xfId="732"/>
    <cellStyle name="Comma [00]" xfId="733"/>
    <cellStyle name="Comma [00] 2" xfId="734"/>
    <cellStyle name="Comma [000]" xfId="735"/>
    <cellStyle name="Comma 0" xfId="736"/>
    <cellStyle name="Comma 10" xfId="737"/>
    <cellStyle name="Comma 11" xfId="738"/>
    <cellStyle name="Comma 11 2" xfId="739"/>
    <cellStyle name="Comma 11 2 2" xfId="740"/>
    <cellStyle name="Comma 11 3" xfId="741"/>
    <cellStyle name="Comma 12" xfId="742"/>
    <cellStyle name="Comma 13" xfId="743"/>
    <cellStyle name="Comma 14" xfId="744"/>
    <cellStyle name="Comma 15" xfId="745"/>
    <cellStyle name="Comma 16" xfId="746"/>
    <cellStyle name="Comma 17" xfId="747"/>
    <cellStyle name="Comma 18" xfId="748"/>
    <cellStyle name="Comma 19" xfId="749"/>
    <cellStyle name="Comma 2" xfId="750"/>
    <cellStyle name="Comma 2 2" xfId="751"/>
    <cellStyle name="Comma 2 2 2" xfId="752"/>
    <cellStyle name="Comma 2 2 2 2" xfId="753"/>
    <cellStyle name="Comma 2 2 3" xfId="754"/>
    <cellStyle name="Comma 2 3" xfId="755"/>
    <cellStyle name="Comma 2 4" xfId="756"/>
    <cellStyle name="Comma 2 5" xfId="757"/>
    <cellStyle name="Comma 2 6" xfId="758"/>
    <cellStyle name="Comma 2 6 2" xfId="759"/>
    <cellStyle name="Comma 2 7" xfId="760"/>
    <cellStyle name="Comma 2 7 2" xfId="761"/>
    <cellStyle name="Comma 2 8" xfId="762"/>
    <cellStyle name="Comma 2 8 2" xfId="763"/>
    <cellStyle name="Comma 2 9" xfId="764"/>
    <cellStyle name="Comma 20" xfId="765"/>
    <cellStyle name="Comma 21" xfId="766"/>
    <cellStyle name="Comma 22" xfId="767"/>
    <cellStyle name="Comma 23" xfId="768"/>
    <cellStyle name="Comma 23 2" xfId="769"/>
    <cellStyle name="Comma 24" xfId="770"/>
    <cellStyle name="Comma 24 2" xfId="771"/>
    <cellStyle name="Comma 24 3" xfId="1561"/>
    <cellStyle name="Comma 25" xfId="772"/>
    <cellStyle name="Comma 26" xfId="773"/>
    <cellStyle name="Comma 27" xfId="774"/>
    <cellStyle name="Comma 28" xfId="775"/>
    <cellStyle name="Comma 29" xfId="776"/>
    <cellStyle name="Comma 3" xfId="777"/>
    <cellStyle name="Comma 3 2" xfId="778"/>
    <cellStyle name="Comma 3 2 2" xfId="779"/>
    <cellStyle name="Comma 3 3" xfId="780"/>
    <cellStyle name="Comma 3 4" xfId="781"/>
    <cellStyle name="Comma 30" xfId="782"/>
    <cellStyle name="Comma 4" xfId="783"/>
    <cellStyle name="Comma 4 2" xfId="784"/>
    <cellStyle name="Comma 4 2 2" xfId="785"/>
    <cellStyle name="Comma 4 3" xfId="786"/>
    <cellStyle name="Comma 5" xfId="787"/>
    <cellStyle name="Comma 5 2" xfId="788"/>
    <cellStyle name="Comma 5 2 2" xfId="789"/>
    <cellStyle name="Comma 5 2 2 2" xfId="790"/>
    <cellStyle name="Comma 5 2 3" xfId="791"/>
    <cellStyle name="Comma 5 3" xfId="792"/>
    <cellStyle name="Comma 6" xfId="793"/>
    <cellStyle name="Comma 6 2" xfId="794"/>
    <cellStyle name="Comma 7" xfId="795"/>
    <cellStyle name="Comma 7 2" xfId="796"/>
    <cellStyle name="Comma 7 3" xfId="797"/>
    <cellStyle name="Comma 8" xfId="798"/>
    <cellStyle name="Comma 8 2" xfId="799"/>
    <cellStyle name="Comma 8 3" xfId="800"/>
    <cellStyle name="Comma 9" xfId="801"/>
    <cellStyle name="Comma*" xfId="802"/>
    <cellStyle name="Comma, 0" xfId="803"/>
    <cellStyle name="Comma[1]" xfId="804"/>
    <cellStyle name="Comma_Book2" xfId="805"/>
    <cellStyle name="Comma0" xfId="806"/>
    <cellStyle name="commaAligned" xfId="807"/>
    <cellStyle name="Comment" xfId="808"/>
    <cellStyle name="Company" xfId="809"/>
    <cellStyle name="Complete" xfId="810"/>
    <cellStyle name="Constant" xfId="811"/>
    <cellStyle name="ConvVer" xfId="812"/>
    <cellStyle name="Copied" xfId="813"/>
    <cellStyle name="COST1" xfId="814"/>
    <cellStyle name="CurRatio" xfId="815"/>
    <cellStyle name="Currencù_Dist of STL" xfId="816"/>
    <cellStyle name="Currency [00]" xfId="817"/>
    <cellStyle name="Currency 0" xfId="818"/>
    <cellStyle name="Currency 10" xfId="819"/>
    <cellStyle name="Currency 10 2" xfId="820"/>
    <cellStyle name="Currency 11" xfId="821"/>
    <cellStyle name="Currency 11 2" xfId="822"/>
    <cellStyle name="Currency 12" xfId="823"/>
    <cellStyle name="Currency 12 2" xfId="824"/>
    <cellStyle name="Currency 2" xfId="825"/>
    <cellStyle name="Currency 2 2" xfId="826"/>
    <cellStyle name="Currency 2 3" xfId="827"/>
    <cellStyle name="Currency 2 4" xfId="828"/>
    <cellStyle name="Currency 2 5" xfId="829"/>
    <cellStyle name="Currency 2 6" xfId="830"/>
    <cellStyle name="Currency 3" xfId="831"/>
    <cellStyle name="Currency 3 2" xfId="832"/>
    <cellStyle name="Currency 4" xfId="833"/>
    <cellStyle name="Currency 4 2" xfId="834"/>
    <cellStyle name="Currency 5" xfId="835"/>
    <cellStyle name="Currency 5 2" xfId="836"/>
    <cellStyle name="Currency 6" xfId="837"/>
    <cellStyle name="Currency 6 2" xfId="838"/>
    <cellStyle name="Currency 7" xfId="839"/>
    <cellStyle name="Currency 7 2" xfId="840"/>
    <cellStyle name="Currency 7 3" xfId="841"/>
    <cellStyle name="Currency 8" xfId="842"/>
    <cellStyle name="Currency 9" xfId="843"/>
    <cellStyle name="Currency(8)" xfId="844"/>
    <cellStyle name="Currency(8) 2" xfId="845"/>
    <cellStyle name="Currency*" xfId="846"/>
    <cellStyle name="Currency0" xfId="847"/>
    <cellStyle name="Date" xfId="848"/>
    <cellStyle name="Date - Full" xfId="849"/>
    <cellStyle name="Date - Mth-Yr" xfId="850"/>
    <cellStyle name="Date Aligned" xfId="851"/>
    <cellStyle name="Date Short" xfId="852"/>
    <cellStyle name="Date_~JEforBMOdiscountAmortization_20051215155717_0" xfId="853"/>
    <cellStyle name="Day" xfId="854"/>
    <cellStyle name="Del" xfId="855"/>
    <cellStyle name="DE-SELECT" xfId="856"/>
    <cellStyle name="Dezimal [0]_Actual vs. Prior" xfId="857"/>
    <cellStyle name="Dezimal_Actual vs. Prior" xfId="858"/>
    <cellStyle name="display1" xfId="859"/>
    <cellStyle name="dollar" xfId="860"/>
    <cellStyle name="dollar00" xfId="861"/>
    <cellStyle name="dollar00 2" xfId="862"/>
    <cellStyle name="Dotted Line" xfId="863"/>
    <cellStyle name="Emphasis 1" xfId="864"/>
    <cellStyle name="Emphasis 1 2" xfId="865"/>
    <cellStyle name="Emphasis 1 3" xfId="866"/>
    <cellStyle name="Emphasis 1 4" xfId="867"/>
    <cellStyle name="Emphasis 1 5" xfId="868"/>
    <cellStyle name="Emphasis 2" xfId="869"/>
    <cellStyle name="Emphasis 2 2" xfId="870"/>
    <cellStyle name="Emphasis 2 3" xfId="871"/>
    <cellStyle name="Emphasis 2 4" xfId="872"/>
    <cellStyle name="Emphasis 2 5" xfId="873"/>
    <cellStyle name="Emphasis 3" xfId="874"/>
    <cellStyle name="Enter Currency (0)" xfId="875"/>
    <cellStyle name="Enter Currency (0) 2" xfId="876"/>
    <cellStyle name="Enter Currency (2)" xfId="877"/>
    <cellStyle name="Enter Units (0)" xfId="878"/>
    <cellStyle name="Enter Units (0) 2" xfId="879"/>
    <cellStyle name="Enter Units (1)" xfId="880"/>
    <cellStyle name="Enter Units (2)" xfId="881"/>
    <cellStyle name="Entered" xfId="882"/>
    <cellStyle name="EntryCell" xfId="883"/>
    <cellStyle name="Euro" xfId="884"/>
    <cellStyle name="Explanatory Text 2" xfId="885"/>
    <cellStyle name="Explanatory Text 2 2" xfId="886"/>
    <cellStyle name="Explanatory Text 3" xfId="887"/>
    <cellStyle name="Explanatory Text 3 2" xfId="888"/>
    <cellStyle name="Explanatory Text 4" xfId="889"/>
    <cellStyle name="Explanatory Text 4 2" xfId="890"/>
    <cellStyle name="Explanatory Text 5" xfId="891"/>
    <cellStyle name="Explanatory Text 6" xfId="892"/>
    <cellStyle name="Factor" xfId="893"/>
    <cellStyle name="fav%" xfId="894"/>
    <cellStyle name="FinClose" xfId="895"/>
    <cellStyle name="Fixed" xfId="896"/>
    <cellStyle name="Footnote" xfId="897"/>
    <cellStyle name="Good 2" xfId="898"/>
    <cellStyle name="Good 2 2" xfId="899"/>
    <cellStyle name="Good 2 2 2" xfId="900"/>
    <cellStyle name="Good 3" xfId="901"/>
    <cellStyle name="Good 3 2" xfId="902"/>
    <cellStyle name="Good 3 2 2" xfId="903"/>
    <cellStyle name="Good 4" xfId="904"/>
    <cellStyle name="Good 4 2" xfId="905"/>
    <cellStyle name="Good 4 2 2" xfId="906"/>
    <cellStyle name="Good 5" xfId="907"/>
    <cellStyle name="Good 5 2" xfId="908"/>
    <cellStyle name="Good 5 2 2" xfId="909"/>
    <cellStyle name="Good 5 3" xfId="910"/>
    <cellStyle name="Good 6" xfId="911"/>
    <cellStyle name="Grey" xfId="912"/>
    <cellStyle name="H«/_x0007_HnþýHnþ¸/_x000c_N_x0001_¯,,_x0001__x0012_OÔ" xfId="913"/>
    <cellStyle name="H«/_x0007_HnþýHnþ¸/_x000c_N_x0001_¯,,_x0001__x0012_OÔ 2" xfId="914"/>
    <cellStyle name="Hard Percent" xfId="915"/>
    <cellStyle name="Head 1" xfId="916"/>
    <cellStyle name="Header" xfId="917"/>
    <cellStyle name="Header1" xfId="918"/>
    <cellStyle name="Header2" xfId="919"/>
    <cellStyle name="Headers" xfId="920"/>
    <cellStyle name="Heading" xfId="921"/>
    <cellStyle name="Heading 1 2" xfId="922"/>
    <cellStyle name="Heading 1 2 2" xfId="923"/>
    <cellStyle name="Heading 1 3" xfId="924"/>
    <cellStyle name="Heading 1 3 2" xfId="925"/>
    <cellStyle name="Heading 1 4" xfId="926"/>
    <cellStyle name="Heading 1 4 2" xfId="927"/>
    <cellStyle name="Heading 1 5" xfId="928"/>
    <cellStyle name="Heading 1 6" xfId="929"/>
    <cellStyle name="Heading 2 2" xfId="930"/>
    <cellStyle name="Heading 2 2 2" xfId="931"/>
    <cellStyle name="Heading 2 3" xfId="932"/>
    <cellStyle name="Heading 2 3 2" xfId="933"/>
    <cellStyle name="Heading 2 4" xfId="934"/>
    <cellStyle name="Heading 2 4 2" xfId="935"/>
    <cellStyle name="Heading 2 5" xfId="936"/>
    <cellStyle name="Heading 2 6" xfId="937"/>
    <cellStyle name="Heading 3 2" xfId="938"/>
    <cellStyle name="Heading 3 2 2" xfId="939"/>
    <cellStyle name="Heading 3 3" xfId="940"/>
    <cellStyle name="Heading 3 3 2" xfId="941"/>
    <cellStyle name="Heading 3 4" xfId="942"/>
    <cellStyle name="Heading 3 5" xfId="943"/>
    <cellStyle name="Heading 3 6" xfId="944"/>
    <cellStyle name="Heading 4 2" xfId="945"/>
    <cellStyle name="Heading 4 3" xfId="946"/>
    <cellStyle name="Heading1" xfId="947"/>
    <cellStyle name="Heading2" xfId="948"/>
    <cellStyle name="Heading3" xfId="949"/>
    <cellStyle name="Heading4" xfId="950"/>
    <cellStyle name="HEADINGS" xfId="951"/>
    <cellStyle name="HEADINGS 2" xfId="952"/>
    <cellStyle name="HEADINGSTOP" xfId="953"/>
    <cellStyle name="HHV" xfId="954"/>
    <cellStyle name="Hi Lite" xfId="955"/>
    <cellStyle name="Hidden" xfId="956"/>
    <cellStyle name="HiLite" xfId="957"/>
    <cellStyle name="Hyperlink" xfId="958" builtinId="8"/>
    <cellStyle name="Input [yellow]" xfId="959"/>
    <cellStyle name="Input 0" xfId="960"/>
    <cellStyle name="Input 2" xfId="961"/>
    <cellStyle name="Input 2 2" xfId="962"/>
    <cellStyle name="Input 3" xfId="963"/>
    <cellStyle name="Input 3 2" xfId="964"/>
    <cellStyle name="Input 4" xfId="965"/>
    <cellStyle name="Input 4 2" xfId="966"/>
    <cellStyle name="Input 5" xfId="967"/>
    <cellStyle name="Input 6" xfId="968"/>
    <cellStyle name="Input 7" xfId="969"/>
    <cellStyle name="Input 8" xfId="970"/>
    <cellStyle name="Input 9" xfId="971"/>
    <cellStyle name="Input Cells" xfId="972"/>
    <cellStyle name="Input Value" xfId="973"/>
    <cellStyle name="InputCell" xfId="974"/>
    <cellStyle name="Integer" xfId="975"/>
    <cellStyle name="Item" xfId="976"/>
    <cellStyle name="ItemTypeClass" xfId="977"/>
    <cellStyle name="Komma [0]_GRAF A-V vs FOREC" xfId="978"/>
    <cellStyle name="Komma_GRAF A-V vs FOREC" xfId="979"/>
    <cellStyle name="KP_Normal" xfId="980"/>
    <cellStyle name="Label" xfId="981"/>
    <cellStyle name="left" xfId="982"/>
    <cellStyle name="Lien hypertexte" xfId="983"/>
    <cellStyle name="Lien hypertexte visité" xfId="984"/>
    <cellStyle name="Lien hypertexte_2004 Internals Matrix v9 (sent to units)" xfId="985"/>
    <cellStyle name="Link Currency (0)" xfId="986"/>
    <cellStyle name="Link Currency (0) 2" xfId="987"/>
    <cellStyle name="Link Currency (2)" xfId="988"/>
    <cellStyle name="Link Units (0)" xfId="989"/>
    <cellStyle name="Link Units (0) 2" xfId="990"/>
    <cellStyle name="Link Units (1)" xfId="991"/>
    <cellStyle name="Link Units (2)" xfId="992"/>
    <cellStyle name="Linked Cell 2" xfId="993"/>
    <cellStyle name="Linked Cell 2 2" xfId="994"/>
    <cellStyle name="Linked Cell 3" xfId="995"/>
    <cellStyle name="Linked Cell 3 2" xfId="996"/>
    <cellStyle name="Linked Cell 4" xfId="997"/>
    <cellStyle name="Linked Cell 4 2" xfId="998"/>
    <cellStyle name="Linked Cell 5" xfId="999"/>
    <cellStyle name="Linked Cell 6" xfId="1000"/>
    <cellStyle name="Linked Cells" xfId="1001"/>
    <cellStyle name="Locked" xfId="1002"/>
    <cellStyle name="Map Labels" xfId="1003"/>
    <cellStyle name="Map Legend" xfId="1004"/>
    <cellStyle name="Map Title" xfId="1005"/>
    <cellStyle name="Mil" xfId="1006"/>
    <cellStyle name="Millares [0]_96 Risk" xfId="1007"/>
    <cellStyle name="Millares_96 Risk" xfId="1008"/>
    <cellStyle name="Milliers [0]_ Acces, Oct. 2000.xls Graphique 4" xfId="1009"/>
    <cellStyle name="Milliers_ Acces, Oct. 2000.xls Graphique 4" xfId="1010"/>
    <cellStyle name="Million $" xfId="1011"/>
    <cellStyle name="Moneda [0]_96 Risk" xfId="1012"/>
    <cellStyle name="Moneda_96 Risk" xfId="1013"/>
    <cellStyle name="Monétaire [0]_ Acces, Oct. 2000.xls Graphique 4" xfId="1014"/>
    <cellStyle name="Monétaire_ Acces, Oct. 2000.xls Graphique 4" xfId="1015"/>
    <cellStyle name="Month" xfId="1016"/>
    <cellStyle name="Multiple" xfId="1017"/>
    <cellStyle name="Neutral 2" xfId="1018"/>
    <cellStyle name="Neutral 2 2" xfId="1019"/>
    <cellStyle name="Neutral 3" xfId="1020"/>
    <cellStyle name="Neutral 3 2" xfId="1021"/>
    <cellStyle name="Neutral 4" xfId="1022"/>
    <cellStyle name="Neutral 4 2" xfId="1023"/>
    <cellStyle name="Neutral 5" xfId="1024"/>
    <cellStyle name="Neutral 6" xfId="1025"/>
    <cellStyle name="no dec" xfId="1026"/>
    <cellStyle name="No-Action" xfId="1027"/>
    <cellStyle name="NoEntry" xfId="1028"/>
    <cellStyle name="Non d‚fini" xfId="1029"/>
    <cellStyle name="Non_definito" xfId="1030"/>
    <cellStyle name="Normal" xfId="0" builtinId="0"/>
    <cellStyle name="Normal - Style1" xfId="1031"/>
    <cellStyle name="Normal 000$" xfId="1032"/>
    <cellStyle name="Normal 10" xfId="1033"/>
    <cellStyle name="Normal 11" xfId="1034"/>
    <cellStyle name="Normal 12" xfId="1035"/>
    <cellStyle name="Normal 13" xfId="1036"/>
    <cellStyle name="Normal 14" xfId="1037"/>
    <cellStyle name="Normal 15" xfId="1038"/>
    <cellStyle name="Normal 16" xfId="1039"/>
    <cellStyle name="Normal 17" xfId="1040"/>
    <cellStyle name="Normal 2" xfId="1041"/>
    <cellStyle name="Normal 2 2" xfId="1042"/>
    <cellStyle name="Normal 2 2 2" xfId="1043"/>
    <cellStyle name="Normal 2 3" xfId="1044"/>
    <cellStyle name="Normal 2 4" xfId="1045"/>
    <cellStyle name="Normal 2 5" xfId="1046"/>
    <cellStyle name="Normal 2 5 2" xfId="1560"/>
    <cellStyle name="Normal 2_FINANCE Rate Report - April 2011" xfId="1047"/>
    <cellStyle name="Normal 3" xfId="1048"/>
    <cellStyle name="Normal 3 2" xfId="1049"/>
    <cellStyle name="Normal 3 2 2" xfId="1050"/>
    <cellStyle name="Normal 3 2 3" xfId="1051"/>
    <cellStyle name="Normal 4" xfId="1052"/>
    <cellStyle name="Normal 5" xfId="1053"/>
    <cellStyle name="Normal 5 2" xfId="1054"/>
    <cellStyle name="Normal 5 2 2" xfId="1055"/>
    <cellStyle name="Normal 6" xfId="1056"/>
    <cellStyle name="Normal 6 2" xfId="1057"/>
    <cellStyle name="Normal 6 3" xfId="1058"/>
    <cellStyle name="Normal 7" xfId="1059"/>
    <cellStyle name="Normal 7 2" xfId="1060"/>
    <cellStyle name="Normal 7 3" xfId="1061"/>
    <cellStyle name="Normal 8" xfId="1062"/>
    <cellStyle name="Normal 9" xfId="1063"/>
    <cellStyle name="Normal$" xfId="1064"/>
    <cellStyle name="Normal(10)" xfId="1065"/>
    <cellStyle name="Normal(12)" xfId="1066"/>
    <cellStyle name="Normal(6)" xfId="1067"/>
    <cellStyle name="Normal(8)" xfId="1068"/>
    <cellStyle name="Not Implemented" xfId="1069"/>
    <cellStyle name="Note 2" xfId="1070"/>
    <cellStyle name="Note 2 2" xfId="1071"/>
    <cellStyle name="Note 3" xfId="1072"/>
    <cellStyle name="Note 3 2" xfId="1073"/>
    <cellStyle name="Note 4" xfId="1074"/>
    <cellStyle name="Note 4 2" xfId="1075"/>
    <cellStyle name="Note 5" xfId="1076"/>
    <cellStyle name="Note 5 2" xfId="1077"/>
    <cellStyle name="Note 6" xfId="1078"/>
    <cellStyle name="Note 6 2" xfId="1079"/>
    <cellStyle name="Note 6 3" xfId="1080"/>
    <cellStyle name="Œ…‹æØ‚è [0.00]_!!!GO" xfId="1081"/>
    <cellStyle name="Œ…‹æØ‚è_!!!GO" xfId="1082"/>
    <cellStyle name="Onedec_FT Valuation " xfId="1083"/>
    <cellStyle name="Output 2" xfId="1084"/>
    <cellStyle name="Output 2 2" xfId="1085"/>
    <cellStyle name="Output 3" xfId="1086"/>
    <cellStyle name="Output 3 2" xfId="1087"/>
    <cellStyle name="Output 4" xfId="1088"/>
    <cellStyle name="Output 4 2" xfId="1089"/>
    <cellStyle name="Output 5" xfId="1090"/>
    <cellStyle name="Output 6" xfId="1091"/>
    <cellStyle name="Output Amounts" xfId="1092"/>
    <cellStyle name="Output Column Headings" xfId="1093"/>
    <cellStyle name="Output Line Items" xfId="1094"/>
    <cellStyle name="Output Report Heading" xfId="1095"/>
    <cellStyle name="Output Report Title" xfId="1096"/>
    <cellStyle name="Page Heading Large" xfId="1097"/>
    <cellStyle name="Page Heading Small" xfId="1098"/>
    <cellStyle name="Page Number" xfId="1099"/>
    <cellStyle name="PageSubTitle" xfId="1100"/>
    <cellStyle name="PageTitle" xfId="1101"/>
    <cellStyle name="per m3" xfId="1102"/>
    <cellStyle name="per Ton" xfId="1103"/>
    <cellStyle name="per.style" xfId="1104"/>
    <cellStyle name="Percent" xfId="1105" builtinId="5"/>
    <cellStyle name="Percent (0.0)" xfId="1106"/>
    <cellStyle name="Percent [0]" xfId="1107"/>
    <cellStyle name="Percent [00]" xfId="1108"/>
    <cellStyle name="Percent [2]" xfId="1109"/>
    <cellStyle name="Percent 10" xfId="1110"/>
    <cellStyle name="Percent 11" xfId="1111"/>
    <cellStyle name="Percent 12" xfId="1112"/>
    <cellStyle name="Percent 13" xfId="1113"/>
    <cellStyle name="Percent 14" xfId="1114"/>
    <cellStyle name="Percent 15" xfId="1115"/>
    <cellStyle name="Percent 16" xfId="1116"/>
    <cellStyle name="Percent 17" xfId="1117"/>
    <cellStyle name="Percent 18" xfId="1118"/>
    <cellStyle name="Percent 19" xfId="1119"/>
    <cellStyle name="Percent 2" xfId="1120"/>
    <cellStyle name="Percent 2 2" xfId="1121"/>
    <cellStyle name="Percent 2 2 2" xfId="1122"/>
    <cellStyle name="Percent 2 3" xfId="1123"/>
    <cellStyle name="Percent 2 4" xfId="1124"/>
    <cellStyle name="Percent 2 4 2" xfId="1125"/>
    <cellStyle name="Percent 20" xfId="1126"/>
    <cellStyle name="Percent 21" xfId="1127"/>
    <cellStyle name="Percent 22" xfId="1128"/>
    <cellStyle name="Percent 23" xfId="1562"/>
    <cellStyle name="Percent 3" xfId="1129"/>
    <cellStyle name="Percent 3 2" xfId="1130"/>
    <cellStyle name="Percent 3 2 2" xfId="1131"/>
    <cellStyle name="Percent 3 3" xfId="1132"/>
    <cellStyle name="Percent 4" xfId="1133"/>
    <cellStyle name="Percent 4 2" xfId="1134"/>
    <cellStyle name="Percent 4 3" xfId="1135"/>
    <cellStyle name="Percent 5" xfId="1136"/>
    <cellStyle name="Percent 5 2" xfId="1137"/>
    <cellStyle name="Percent 6" xfId="1138"/>
    <cellStyle name="Percent 7" xfId="1139"/>
    <cellStyle name="Percent 7 2" xfId="1140"/>
    <cellStyle name="Percent 7 3" xfId="1141"/>
    <cellStyle name="Percent 8" xfId="1142"/>
    <cellStyle name="Percent 8 2" xfId="1143"/>
    <cellStyle name="Percent 8 3" xfId="1144"/>
    <cellStyle name="Percent 9" xfId="1145"/>
    <cellStyle name="Percent Hard" xfId="1146"/>
    <cellStyle name="Percent(10)" xfId="1147"/>
    <cellStyle name="Percent(12)" xfId="1148"/>
    <cellStyle name="Percent(8)" xfId="1149"/>
    <cellStyle name="Percent*" xfId="1150"/>
    <cellStyle name="Percent[0]" xfId="1151"/>
    <cellStyle name="PERCENTAGE" xfId="1152"/>
    <cellStyle name="PercentChange" xfId="1153"/>
    <cellStyle name="PrePop Currency (0)" xfId="1154"/>
    <cellStyle name="PrePop Currency (0) 2" xfId="1155"/>
    <cellStyle name="PrePop Currency (2)" xfId="1156"/>
    <cellStyle name="PrePop Units (0)" xfId="1157"/>
    <cellStyle name="PrePop Units (0) 2" xfId="1158"/>
    <cellStyle name="PrePop Units (1)" xfId="1159"/>
    <cellStyle name="PrePop Units (2)" xfId="1160"/>
    <cellStyle name="Presentation" xfId="1161"/>
    <cellStyle name="pricing" xfId="1162"/>
    <cellStyle name="pricing 2" xfId="1163"/>
    <cellStyle name="PSChar" xfId="1164"/>
    <cellStyle name="PSDate" xfId="1165"/>
    <cellStyle name="PSDec" xfId="1166"/>
    <cellStyle name="PSHeading" xfId="1167"/>
    <cellStyle name="PSHeading 2" xfId="1168"/>
    <cellStyle name="PSInt" xfId="1169"/>
    <cellStyle name="PSSpacer" xfId="1170"/>
    <cellStyle name="r2" xfId="1171"/>
    <cellStyle name="r2 2" xfId="1172"/>
    <cellStyle name="RatioX" xfId="1173"/>
    <cellStyle name="regstoresfromspecstores" xfId="1174"/>
    <cellStyle name="REMOVED" xfId="1175"/>
    <cellStyle name="REPORT" xfId="1176"/>
    <cellStyle name="Reports" xfId="1177"/>
    <cellStyle name="RevList" xfId="1178"/>
    <cellStyle name="rh" xfId="1179"/>
    <cellStyle name="Right" xfId="1180"/>
    <cellStyle name="RowLabels" xfId="1181"/>
    <cellStyle name="s]_x000d__x000a_load=_x000d__x000a_run=_x000d__x000a_NullPort=None_x000d__x000a_device=HP LaserJet 4,HPPCL5MS,LPT1:_x000d__x000a_ScreenSaveActive=0_x000d__x000a_ScreenSaveTimeOut=120_x000d__x000a__x000d__x000a_[Desk" xfId="1182"/>
    <cellStyle name="s]_x000d__x000a_load=_x000d__x000a_run=_x000d__x000a_NullPort=None_x000d__x000a_ScreenSaveActive=0_x000d__x000a_ScreenSaveTimeOut=120_x000d__x000a_device=HP LaserJet 4,HPPCL5MS,LPT1:_x000d__x000a__x000d__x000a_[Desk" xfId="1183"/>
    <cellStyle name="SAPBEXaggData" xfId="1184"/>
    <cellStyle name="SAPBEXaggData 2" xfId="1185"/>
    <cellStyle name="SAPBEXaggDataEmph" xfId="1186"/>
    <cellStyle name="SAPBEXaggDataEmph 2" xfId="1187"/>
    <cellStyle name="SAPBEXaggDataEmph 3" xfId="1188"/>
    <cellStyle name="SAPBEXaggDataEmph 4" xfId="1189"/>
    <cellStyle name="SAPBEXaggDataEmph 5" xfId="1190"/>
    <cellStyle name="SAPBEXaggDataEmph 6" xfId="1191"/>
    <cellStyle name="SAPBEXaggItem" xfId="1192"/>
    <cellStyle name="SAPBEXaggItem 2" xfId="1193"/>
    <cellStyle name="SAPBEXaggItem 3" xfId="1194"/>
    <cellStyle name="SAPBEXaggItem 4" xfId="1195"/>
    <cellStyle name="SAPBEXaggItem 5" xfId="1196"/>
    <cellStyle name="SAPBEXaggItem 6" xfId="1197"/>
    <cellStyle name="SAPBEXaggItemX" xfId="1198"/>
    <cellStyle name="SAPBEXaggItemX 2" xfId="1199"/>
    <cellStyle name="SAPBEXaggItemX 3" xfId="1200"/>
    <cellStyle name="SAPBEXaggItemX 4" xfId="1201"/>
    <cellStyle name="SAPBEXaggItemX 5" xfId="1202"/>
    <cellStyle name="SAPBEXaggItemX 6" xfId="1203"/>
    <cellStyle name="SAPBEXchaText" xfId="1204"/>
    <cellStyle name="SAPBEXchaText 2" xfId="1205"/>
    <cellStyle name="SAPBEXchaText 3" xfId="1206"/>
    <cellStyle name="SAPBEXchaText 4" xfId="1207"/>
    <cellStyle name="SAPBEXchaText 5" xfId="1208"/>
    <cellStyle name="SAPBEXchaText 6" xfId="1209"/>
    <cellStyle name="SAPBEXexcBad7" xfId="1210"/>
    <cellStyle name="SAPBEXexcBad7 2" xfId="1211"/>
    <cellStyle name="SAPBEXexcBad7 3" xfId="1212"/>
    <cellStyle name="SAPBEXexcBad8" xfId="1213"/>
    <cellStyle name="SAPBEXexcBad8 2" xfId="1214"/>
    <cellStyle name="SAPBEXexcBad8 3" xfId="1215"/>
    <cellStyle name="SAPBEXexcBad9" xfId="1216"/>
    <cellStyle name="SAPBEXexcBad9 2" xfId="1217"/>
    <cellStyle name="SAPBEXexcBad9 3" xfId="1218"/>
    <cellStyle name="SAPBEXexcCritical4" xfId="1219"/>
    <cellStyle name="SAPBEXexcCritical4 2" xfId="1220"/>
    <cellStyle name="SAPBEXexcCritical4 3" xfId="1221"/>
    <cellStyle name="SAPBEXexcCritical5" xfId="1222"/>
    <cellStyle name="SAPBEXexcCritical5 2" xfId="1223"/>
    <cellStyle name="SAPBEXexcCritical5 3" xfId="1224"/>
    <cellStyle name="SAPBEXexcCritical6" xfId="1225"/>
    <cellStyle name="SAPBEXexcCritical6 2" xfId="1226"/>
    <cellStyle name="SAPBEXexcCritical6 3" xfId="1227"/>
    <cellStyle name="SAPBEXexcGood1" xfId="1228"/>
    <cellStyle name="SAPBEXexcGood1 2" xfId="1229"/>
    <cellStyle name="SAPBEXexcGood1 3" xfId="1230"/>
    <cellStyle name="SAPBEXexcGood2" xfId="1231"/>
    <cellStyle name="SAPBEXexcGood2 2" xfId="1232"/>
    <cellStyle name="SAPBEXexcGood2 3" xfId="1233"/>
    <cellStyle name="SAPBEXexcGood3" xfId="1234"/>
    <cellStyle name="SAPBEXexcGood3 2" xfId="1235"/>
    <cellStyle name="SAPBEXexcGood3 3" xfId="1236"/>
    <cellStyle name="SAPBEXfilterDrill" xfId="1237"/>
    <cellStyle name="SAPBEXfilterDrill 2" xfId="1238"/>
    <cellStyle name="SAPBEXfilterItem" xfId="1239"/>
    <cellStyle name="SAPBEXfilterItem 2" xfId="1240"/>
    <cellStyle name="SAPBEXfilterItem 3" xfId="1241"/>
    <cellStyle name="SAPBEXfilterText" xfId="1242"/>
    <cellStyle name="SAPBEXfilterText 2" xfId="1243"/>
    <cellStyle name="SAPBEXfilterText 3" xfId="1244"/>
    <cellStyle name="SAPBEXfilterText 4" xfId="1245"/>
    <cellStyle name="SAPBEXfilterText 5" xfId="1246"/>
    <cellStyle name="SAPBEXfilterText 6" xfId="1247"/>
    <cellStyle name="SAPBEXfilterText_Metrics IPTV actuals V1" xfId="1248"/>
    <cellStyle name="SAPBEXformats" xfId="1249"/>
    <cellStyle name="SAPBEXformats 2" xfId="1250"/>
    <cellStyle name="SAPBEXformats 3" xfId="1251"/>
    <cellStyle name="SAPBEXheaderItem" xfId="1252"/>
    <cellStyle name="SAPBEXheaderItem 2" xfId="1253"/>
    <cellStyle name="SAPBEXheaderItem 3" xfId="1254"/>
    <cellStyle name="SAPBEXheaderItem 4" xfId="1255"/>
    <cellStyle name="SAPBEXheaderItem 5" xfId="1256"/>
    <cellStyle name="SAPBEXheaderItem 6" xfId="1257"/>
    <cellStyle name="SAPBEXheaderItem_Metrics IPTV actuals V1" xfId="1258"/>
    <cellStyle name="SAPBEXheaderText" xfId="1259"/>
    <cellStyle name="SAPBEXheaderText 2" xfId="1260"/>
    <cellStyle name="SAPBEXheaderText 2 2" xfId="1261"/>
    <cellStyle name="SAPBEXheaderText 3" xfId="1262"/>
    <cellStyle name="SAPBEXheaderText 4" xfId="1263"/>
    <cellStyle name="SAPBEXheaderText 5" xfId="1264"/>
    <cellStyle name="SAPBEXheaderText 6" xfId="1265"/>
    <cellStyle name="SAPBEXheaderText_Metrics IPTV actuals V1" xfId="1266"/>
    <cellStyle name="SAPBEXHLevel0" xfId="1267"/>
    <cellStyle name="SAPBEXHLevel0 2" xfId="1268"/>
    <cellStyle name="SAPBEXHLevel0 2 2" xfId="1269"/>
    <cellStyle name="SAPBEXHLevel0 2 3" xfId="1270"/>
    <cellStyle name="SAPBEXHLevel0 2_Mo_QTD_YTD" xfId="1271"/>
    <cellStyle name="SAPBEXHLevel0 3" xfId="1272"/>
    <cellStyle name="SAPBEXHLevel0 4" xfId="1273"/>
    <cellStyle name="SAPBEXHLevel0 5" xfId="1274"/>
    <cellStyle name="SAPBEXHLevel0 6" xfId="1275"/>
    <cellStyle name="SAPBEXHLevel0 7" xfId="1276"/>
    <cellStyle name="SAPBEXHLevel0X" xfId="1277"/>
    <cellStyle name="SAPBEXHLevel0X 2" xfId="1278"/>
    <cellStyle name="SAPBEXHLevel0X 2 2" xfId="1279"/>
    <cellStyle name="SAPBEXHLevel0X 3" xfId="1280"/>
    <cellStyle name="SAPBEXHLevel0X 4" xfId="1281"/>
    <cellStyle name="SAPBEXHLevel0X 5" xfId="1282"/>
    <cellStyle name="SAPBEXHLevel0X 6" xfId="1283"/>
    <cellStyle name="SAPBEXHLevel0X 7" xfId="1284"/>
    <cellStyle name="SAPBEXHLevel1" xfId="1285"/>
    <cellStyle name="SAPBEXHLevel1 2" xfId="1286"/>
    <cellStyle name="SAPBEXHLevel1 2 2" xfId="1287"/>
    <cellStyle name="SAPBEXHLevel1 2 3" xfId="1288"/>
    <cellStyle name="SAPBEXHLevel1 2_Mo_QTD_YTD" xfId="1289"/>
    <cellStyle name="SAPBEXHLevel1 3" xfId="1290"/>
    <cellStyle name="SAPBEXHLevel1 4" xfId="1291"/>
    <cellStyle name="SAPBEXHLevel1 5" xfId="1292"/>
    <cellStyle name="SAPBEXHLevel1 6" xfId="1293"/>
    <cellStyle name="SAPBEXHLevel1 7" xfId="1294"/>
    <cellStyle name="SAPBEXHLevel1X" xfId="1295"/>
    <cellStyle name="SAPBEXHLevel1X 2" xfId="1296"/>
    <cellStyle name="SAPBEXHLevel1X 2 2" xfId="1297"/>
    <cellStyle name="SAPBEXHLevel1X 3" xfId="1298"/>
    <cellStyle name="SAPBEXHLevel1X 4" xfId="1299"/>
    <cellStyle name="SAPBEXHLevel1X 5" xfId="1300"/>
    <cellStyle name="SAPBEXHLevel1X 6" xfId="1301"/>
    <cellStyle name="SAPBEXHLevel1X 7" xfId="1302"/>
    <cellStyle name="SAPBEXHLevel2" xfId="1303"/>
    <cellStyle name="SAPBEXHLevel2 2" xfId="1304"/>
    <cellStyle name="SAPBEXHLevel2 2 2" xfId="1305"/>
    <cellStyle name="SAPBEXHLevel2 2 3" xfId="1306"/>
    <cellStyle name="SAPBEXHLevel2 2_Mo_QTD_YTD" xfId="1307"/>
    <cellStyle name="SAPBEXHLevel2 3" xfId="1308"/>
    <cellStyle name="SAPBEXHLevel2 4" xfId="1309"/>
    <cellStyle name="SAPBEXHLevel2 5" xfId="1310"/>
    <cellStyle name="SAPBEXHLevel2 6" xfId="1311"/>
    <cellStyle name="SAPBEXHLevel2 7" xfId="1312"/>
    <cellStyle name="SAPBEXHLevel2X" xfId="1313"/>
    <cellStyle name="SAPBEXHLevel2X 2" xfId="1314"/>
    <cellStyle name="SAPBEXHLevel2X 2 2" xfId="1315"/>
    <cellStyle name="SAPBEXHLevel2X 3" xfId="1316"/>
    <cellStyle name="SAPBEXHLevel2X 4" xfId="1317"/>
    <cellStyle name="SAPBEXHLevel2X 5" xfId="1318"/>
    <cellStyle name="SAPBEXHLevel2X 6" xfId="1319"/>
    <cellStyle name="SAPBEXHLevel2X 7" xfId="1320"/>
    <cellStyle name="SAPBEXHLevel3" xfId="1321"/>
    <cellStyle name="SAPBEXHLevel3 2" xfId="1322"/>
    <cellStyle name="SAPBEXHLevel3 2 2" xfId="1323"/>
    <cellStyle name="SAPBEXHLevel3 2 3" xfId="1324"/>
    <cellStyle name="SAPBEXHLevel3 2_Mo_QTD_YTD" xfId="1325"/>
    <cellStyle name="SAPBEXHLevel3 3" xfId="1326"/>
    <cellStyle name="SAPBEXHLevel3 4" xfId="1327"/>
    <cellStyle name="SAPBEXHLevel3 5" xfId="1328"/>
    <cellStyle name="SAPBEXHLevel3 6" xfId="1329"/>
    <cellStyle name="SAPBEXHLevel3 7" xfId="1330"/>
    <cellStyle name="SAPBEXHLevel3X" xfId="1331"/>
    <cellStyle name="SAPBEXHLevel3X 2" xfId="1332"/>
    <cellStyle name="SAPBEXHLevel3X 2 2" xfId="1333"/>
    <cellStyle name="SAPBEXHLevel3X 3" xfId="1334"/>
    <cellStyle name="SAPBEXHLevel3X 4" xfId="1335"/>
    <cellStyle name="SAPBEXHLevel3X 5" xfId="1336"/>
    <cellStyle name="SAPBEXHLevel3X 6" xfId="1337"/>
    <cellStyle name="SAPBEXHLevel3X 7" xfId="1338"/>
    <cellStyle name="SAPBEXinputData" xfId="1339"/>
    <cellStyle name="SAPBEXinputData 2" xfId="1340"/>
    <cellStyle name="SAPBEXinputData 2 2" xfId="1341"/>
    <cellStyle name="SAPBEXinputData 2_Bell Stats Summary Wireline p8" xfId="1342"/>
    <cellStyle name="SAPBEXinputData 3" xfId="1343"/>
    <cellStyle name="SAPBEXinputData 4" xfId="1344"/>
    <cellStyle name="SAPBEXinputData 5" xfId="1345"/>
    <cellStyle name="SAPBEXinputData 6" xfId="1346"/>
    <cellStyle name="SAPBEXinputData 7" xfId="1347"/>
    <cellStyle name="SAPBEXItemHeader" xfId="1348"/>
    <cellStyle name="SAPBEXresData" xfId="1349"/>
    <cellStyle name="SAPBEXresData 2" xfId="1350"/>
    <cellStyle name="SAPBEXresData 2 2" xfId="1351"/>
    <cellStyle name="SAPBEXresData 3" xfId="1352"/>
    <cellStyle name="SAPBEXresData 4" xfId="1353"/>
    <cellStyle name="SAPBEXresData 5" xfId="1354"/>
    <cellStyle name="SAPBEXresData 6" xfId="1355"/>
    <cellStyle name="SAPBEXresDataEmph" xfId="1356"/>
    <cellStyle name="SAPBEXresDataEmph 2" xfId="1357"/>
    <cellStyle name="SAPBEXresDataEmph 3" xfId="1358"/>
    <cellStyle name="SAPBEXresDataEmph 4" xfId="1359"/>
    <cellStyle name="SAPBEXresDataEmph 5" xfId="1360"/>
    <cellStyle name="SAPBEXresDataEmph 6" xfId="1361"/>
    <cellStyle name="SAPBEXresItem" xfId="1362"/>
    <cellStyle name="SAPBEXresItem 2" xfId="1363"/>
    <cellStyle name="SAPBEXresItem 2 2" xfId="1364"/>
    <cellStyle name="SAPBEXresItem 3" xfId="1365"/>
    <cellStyle name="SAPBEXresItem 4" xfId="1366"/>
    <cellStyle name="SAPBEXresItem 5" xfId="1367"/>
    <cellStyle name="SAPBEXresItem 6" xfId="1368"/>
    <cellStyle name="SAPBEXresItemX" xfId="1369"/>
    <cellStyle name="SAPBEXresItemX 2" xfId="1370"/>
    <cellStyle name="SAPBEXresItemX 2 2" xfId="1371"/>
    <cellStyle name="SAPBEXresItemX 3" xfId="1372"/>
    <cellStyle name="SAPBEXresItemX 4" xfId="1373"/>
    <cellStyle name="SAPBEXresItemX 5" xfId="1374"/>
    <cellStyle name="SAPBEXresItemX 6" xfId="1375"/>
    <cellStyle name="SAPBEXstdData" xfId="1376"/>
    <cellStyle name="SAPBEXstdData 2" xfId="1377"/>
    <cellStyle name="SAPBEXstdData 3" xfId="1378"/>
    <cellStyle name="SAPBEXstdDataEmph" xfId="1379"/>
    <cellStyle name="SAPBEXstdDataEmph 2" xfId="1380"/>
    <cellStyle name="SAPBEXstdItem" xfId="1381"/>
    <cellStyle name="SAPBEXstdItem 2" xfId="1382"/>
    <cellStyle name="SAPBEXstdItem 2 2" xfId="1383"/>
    <cellStyle name="SAPBEXstdItem 3" xfId="1384"/>
    <cellStyle name="SAPBEXstdItem 3 2" xfId="1385"/>
    <cellStyle name="SAPBEXstdItem 4" xfId="1386"/>
    <cellStyle name="SAPBEXstdItemX" xfId="1387"/>
    <cellStyle name="SAPBEXstdItemX 2" xfId="1388"/>
    <cellStyle name="SAPBEXstdItemX 2 2" xfId="1389"/>
    <cellStyle name="SAPBEXstdItemX 3" xfId="1390"/>
    <cellStyle name="SAPBEXstdItemX 4" xfId="1391"/>
    <cellStyle name="SAPBEXstdItemX 5" xfId="1392"/>
    <cellStyle name="SAPBEXstdItemX 6" xfId="1393"/>
    <cellStyle name="SAPBEXtitle" xfId="1394"/>
    <cellStyle name="SAPBEXtitle 2" xfId="1395"/>
    <cellStyle name="SAPBEXunassignedItem" xfId="1396"/>
    <cellStyle name="SAPBEXundefined" xfId="1397"/>
    <cellStyle name="SAPBEXundefined 2" xfId="1398"/>
    <cellStyle name="Scenario" xfId="1399"/>
    <cellStyle name="SectionHeading" xfId="1400"/>
    <cellStyle name="SELECT" xfId="1401"/>
    <cellStyle name="SEM-BPS-input-on" xfId="1402"/>
    <cellStyle name="SEM-BPS-sub1" xfId="1403"/>
    <cellStyle name="SEM-BPS-total" xfId="1404"/>
    <cellStyle name="SeparatorBar" xfId="1405"/>
    <cellStyle name="Shaded" xfId="1406"/>
    <cellStyle name="SHADEDSTORES" xfId="1407"/>
    <cellStyle name="Sheet Header" xfId="1408"/>
    <cellStyle name="Sheet Title" xfId="1409"/>
    <cellStyle name="specstores" xfId="1410"/>
    <cellStyle name="Standaard_GRAF A-V vs FOREC" xfId="1411"/>
    <cellStyle name="Standard_CEE (2)" xfId="1412"/>
    <cellStyle name="Style 1" xfId="1413"/>
    <cellStyle name="Style 10" xfId="1414"/>
    <cellStyle name="Style 10 2" xfId="1415"/>
    <cellStyle name="Style 11" xfId="1416"/>
    <cellStyle name="Style 11 2" xfId="1417"/>
    <cellStyle name="Style 12" xfId="1418"/>
    <cellStyle name="Style 12 2" xfId="1419"/>
    <cellStyle name="Style 13" xfId="1420"/>
    <cellStyle name="Style 13 2" xfId="1421"/>
    <cellStyle name="Style 14" xfId="1422"/>
    <cellStyle name="Style 14 2" xfId="1423"/>
    <cellStyle name="Style 15" xfId="1424"/>
    <cellStyle name="Style 15 2" xfId="1425"/>
    <cellStyle name="Style 16" xfId="1426"/>
    <cellStyle name="Style 16 2" xfId="1427"/>
    <cellStyle name="Style 17" xfId="1428"/>
    <cellStyle name="Style 17 2" xfId="1429"/>
    <cellStyle name="Style 18" xfId="1430"/>
    <cellStyle name="Style 18 2" xfId="1431"/>
    <cellStyle name="Style 184" xfId="1432"/>
    <cellStyle name="Style 185" xfId="1433"/>
    <cellStyle name="Style 186" xfId="1434"/>
    <cellStyle name="Style 187" xfId="1435"/>
    <cellStyle name="Style 188" xfId="1436"/>
    <cellStyle name="Style 189" xfId="1437"/>
    <cellStyle name="Style 19" xfId="1438"/>
    <cellStyle name="Style 19 2" xfId="1439"/>
    <cellStyle name="Style 190" xfId="1440"/>
    <cellStyle name="Style 191" xfId="1441"/>
    <cellStyle name="Style 2" xfId="1442"/>
    <cellStyle name="Style 20" xfId="1443"/>
    <cellStyle name="Style 20 2" xfId="1444"/>
    <cellStyle name="Style 203" xfId="1445"/>
    <cellStyle name="Style 204" xfId="1446"/>
    <cellStyle name="Style 205" xfId="1447"/>
    <cellStyle name="Style 206" xfId="1448"/>
    <cellStyle name="Style 207" xfId="1449"/>
    <cellStyle name="Style 208" xfId="1450"/>
    <cellStyle name="Style 209" xfId="1451"/>
    <cellStyle name="Style 21" xfId="1452"/>
    <cellStyle name="Style 21 2" xfId="1453"/>
    <cellStyle name="Style 210" xfId="1454"/>
    <cellStyle name="Style 22" xfId="1455"/>
    <cellStyle name="Style 22 2" xfId="1456"/>
    <cellStyle name="Style 23" xfId="1457"/>
    <cellStyle name="Style 23 2" xfId="1458"/>
    <cellStyle name="Style 24" xfId="1459"/>
    <cellStyle name="Style 25" xfId="1460"/>
    <cellStyle name="Style 26" xfId="1461"/>
    <cellStyle name="Style 27" xfId="1462"/>
    <cellStyle name="Style 28" xfId="1463"/>
    <cellStyle name="Style 29" xfId="1464"/>
    <cellStyle name="Style 3" xfId="1465"/>
    <cellStyle name="Style 3 2" xfId="1466"/>
    <cellStyle name="Style 30" xfId="1467"/>
    <cellStyle name="Style 31" xfId="1468"/>
    <cellStyle name="Style 32" xfId="1469"/>
    <cellStyle name="Style 33" xfId="1470"/>
    <cellStyle name="Style 34" xfId="1471"/>
    <cellStyle name="Style 35" xfId="1472"/>
    <cellStyle name="Style 36" xfId="1473"/>
    <cellStyle name="Style 37" xfId="1474"/>
    <cellStyle name="Style 38" xfId="1475"/>
    <cellStyle name="Style 39" xfId="1476"/>
    <cellStyle name="Style 4" xfId="1477"/>
    <cellStyle name="Style 4 2" xfId="1478"/>
    <cellStyle name="Style 5" xfId="1479"/>
    <cellStyle name="Style 5 2" xfId="1480"/>
    <cellStyle name="Style 6" xfId="1481"/>
    <cellStyle name="Style 6 2" xfId="1482"/>
    <cellStyle name="Style 7" xfId="1483"/>
    <cellStyle name="Style 7 2" xfId="1484"/>
    <cellStyle name="Style 8" xfId="1485"/>
    <cellStyle name="Style 8 2" xfId="1486"/>
    <cellStyle name="Style 9" xfId="1487"/>
    <cellStyle name="Style 9 2" xfId="1488"/>
    <cellStyle name="STYLE1" xfId="1489"/>
    <cellStyle name="STYLE2" xfId="1490"/>
    <cellStyle name="STYLE3" xfId="1491"/>
    <cellStyle name="STYLE4" xfId="1492"/>
    <cellStyle name="STYLE5" xfId="1493"/>
    <cellStyle name="SubRoutine" xfId="1494"/>
    <cellStyle name="Subtotal" xfId="1495"/>
    <cellStyle name="Table Col Head" xfId="1496"/>
    <cellStyle name="Table Head" xfId="1497"/>
    <cellStyle name="Table Head Aligned" xfId="1498"/>
    <cellStyle name="Table Head Blue" xfId="1499"/>
    <cellStyle name="Table Head Green" xfId="1500"/>
    <cellStyle name="Table Head_Wireless Report_MASTER TO USE" xfId="1501"/>
    <cellStyle name="Table Sub Head" xfId="1502"/>
    <cellStyle name="Table Title" xfId="1503"/>
    <cellStyle name="Table Units" xfId="1504"/>
    <cellStyle name="Table_3Col" xfId="1505"/>
    <cellStyle name="TableHead" xfId="1506"/>
    <cellStyle name="Text" xfId="1507"/>
    <cellStyle name="Text Indent A" xfId="1508"/>
    <cellStyle name="Text Indent B" xfId="1509"/>
    <cellStyle name="Text Indent C" xfId="1510"/>
    <cellStyle name="TextWrap" xfId="1511"/>
    <cellStyle name="þ_x001d_ð_x0007_&amp;Qý—&amp;Hý_x000b__x0008_J_x000f__x001e__x0010__x0007__x0001__x0001_" xfId="1512"/>
    <cellStyle name="þ_x001d_ð_x0007_&amp;Qý—&amp;Hý_x000b__x0008_J_x000f__x001e__x0010__x0007__x0001__x0001_ 2" xfId="1513"/>
    <cellStyle name="Thou" xfId="1514"/>
    <cellStyle name="Thous" xfId="1515"/>
    <cellStyle name="Title 2" xfId="1516"/>
    <cellStyle name="Title 2 2" xfId="1517"/>
    <cellStyle name="Title 3" xfId="1518"/>
    <cellStyle name="Title 3 2" xfId="1519"/>
    <cellStyle name="Title 4" xfId="1520"/>
    <cellStyle name="Title 5" xfId="1521"/>
    <cellStyle name="Title 6" xfId="1522"/>
    <cellStyle name="TitleCol" xfId="1523"/>
    <cellStyle name="Titles" xfId="1524"/>
    <cellStyle name="Titles - Dbase" xfId="1525"/>
    <cellStyle name="Titles_1181510_Bell Canada_August 31_2004" xfId="1526"/>
    <cellStyle name="TitleSection" xfId="1527"/>
    <cellStyle name="Titulo" xfId="1528"/>
    <cellStyle name="Total 2" xfId="1529"/>
    <cellStyle name="Total 2 2" xfId="1530"/>
    <cellStyle name="Total 3" xfId="1531"/>
    <cellStyle name="Total 3 2" xfId="1532"/>
    <cellStyle name="Total 4" xfId="1533"/>
    <cellStyle name="Total 4 2" xfId="1534"/>
    <cellStyle name="Total 5" xfId="1535"/>
    <cellStyle name="Total 6" xfId="1536"/>
    <cellStyle name="ubordinated Debt" xfId="1537"/>
    <cellStyle name="undo-style" xfId="1538"/>
    <cellStyle name="UN-HiLite" xfId="1539"/>
    <cellStyle name="UNLOCKED" xfId="1540"/>
    <cellStyle name="UnSelect" xfId="1541"/>
    <cellStyle name="Update" xfId="1542"/>
    <cellStyle name="Valuta [0]_GRAF A-V vs FOREC" xfId="1543"/>
    <cellStyle name="Valuta_GRAF A-V vs FOREC" xfId="1544"/>
    <cellStyle name="Währung [0]_Actual vs. Prior" xfId="1545"/>
    <cellStyle name="Währung_Actual vs. Prior" xfId="1546"/>
    <cellStyle name="Warning Text 2" xfId="1547"/>
    <cellStyle name="Warning Text 2 2" xfId="1548"/>
    <cellStyle name="Warning Text 3" xfId="1549"/>
    <cellStyle name="Warning Text 3 2" xfId="1550"/>
    <cellStyle name="Warning Text 4" xfId="1551"/>
    <cellStyle name="Warning Text 5" xfId="1552"/>
    <cellStyle name="Warning Text 6" xfId="1553"/>
    <cellStyle name="Web" xfId="1554"/>
    <cellStyle name="wrap" xfId="1555"/>
    <cellStyle name="Year" xfId="1556"/>
    <cellStyle name="YesNo" xfId="1557"/>
    <cellStyle name="ÿÿÿèt£" xfId="1558"/>
    <cellStyle name="ÿÿÿèt£ 2" xfId="1559"/>
  </cellStyles>
  <dxfs count="0"/>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firstButton="1"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Label" lockText="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Radio" checked="Checked" firstButton="1" fmlaLink="Y1"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 lockText="1" noThreeD="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GBox" noThreeD="1"/>
</file>

<file path=xl/drawings/_rels/drawing16.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0.emf"/></Relationships>
</file>

<file path=xl/drawings/_rels/drawing26.xml.rels><?xml version="1.0" encoding="UTF-8" standalone="yes"?>
<Relationships xmlns="http://schemas.openxmlformats.org/package/2006/relationships"><Relationship Id="rId1" Type="http://schemas.openxmlformats.org/officeDocument/2006/relationships/image" Target="../media/image32.emf"/></Relationships>
</file>

<file path=xl/drawings/_rels/drawing27.xml.rels><?xml version="1.0" encoding="UTF-8" standalone="yes"?>
<Relationships xmlns="http://schemas.openxmlformats.org/package/2006/relationships"><Relationship Id="rId1" Type="http://schemas.openxmlformats.org/officeDocument/2006/relationships/image" Target="../media/image33.emf"/></Relationships>
</file>

<file path=xl/drawings/_rels/drawing28.xml.rels><?xml version="1.0" encoding="UTF-8" standalone="yes"?>
<Relationships xmlns="http://schemas.openxmlformats.org/package/2006/relationships"><Relationship Id="rId1" Type="http://schemas.openxmlformats.org/officeDocument/2006/relationships/image" Target="../media/image34.emf"/></Relationships>
</file>

<file path=xl/drawings/_rels/drawing29.xml.rels><?xml version="1.0" encoding="UTF-8" standalone="yes"?>
<Relationships xmlns="http://schemas.openxmlformats.org/package/2006/relationships"><Relationship Id="rId1" Type="http://schemas.openxmlformats.org/officeDocument/2006/relationships/image" Target="../media/image35.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6.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19050</xdr:colOff>
          <xdr:row>0</xdr:row>
          <xdr:rowOff>9525</xdr:rowOff>
        </xdr:to>
        <xdr:sp macro="" textlink="">
          <xdr:nvSpPr>
            <xdr:cNvPr id="23553" name="FPMExcelClientSheetOptionstb1" hidden="1">
              <a:extLst>
                <a:ext uri="{63B3BB69-23CF-44E3-9099-C40C66FF867C}">
                  <a14:compatExt spid="_x0000_s235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9525</xdr:rowOff>
        </xdr:to>
        <xdr:sp macro="" textlink="">
          <xdr:nvSpPr>
            <xdr:cNvPr id="39937" name="FPMExcelClientSheetOptionstb1" hidden="1">
              <a:extLst>
                <a:ext uri="{63B3BB69-23CF-44E3-9099-C40C66FF867C}">
                  <a14:compatExt spid="_x0000_s399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1745" name="FPMExcelClientSheetOptionstb1" hidden="1">
              <a:extLst>
                <a:ext uri="{63B3BB69-23CF-44E3-9099-C40C66FF867C}">
                  <a14:compatExt spid="_x0000_s317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9013" name="FPMExcelClientSheetOptionstb1" hidden="1">
              <a:extLst>
                <a:ext uri="{63B3BB69-23CF-44E3-9099-C40C66FF867C}">
                  <a14:compatExt spid="_x0000_s3901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FPMExcelClientSheetOptionstb1" hidden="1">
              <a:extLst>
                <a:ext uri="{63B3BB69-23CF-44E3-9099-C40C66FF867C}">
                  <a14:compatExt spid="_x0000_s266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0</xdr:rowOff>
        </xdr:to>
        <xdr:sp macro="" textlink="">
          <xdr:nvSpPr>
            <xdr:cNvPr id="41985" name="FPMExcelClientSheetOptionstb1" hidden="1">
              <a:extLst>
                <a:ext uri="{63B3BB69-23CF-44E3-9099-C40C66FF867C}">
                  <a14:compatExt spid="_x0000_s419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7649" name="FPMExcelClientSheetOptionstb1" hidden="1">
              <a:extLst>
                <a:ext uri="{63B3BB69-23CF-44E3-9099-C40C66FF867C}">
                  <a14:compatExt spid="_x0000_s276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40</xdr:row>
      <xdr:rowOff>142875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40</xdr:row>
      <xdr:rowOff>123825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660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45</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728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39</xdr:row>
      <xdr:rowOff>123825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643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105910" name="Text Box 25"/>
        <xdr:cNvSpPr txBox="1">
          <a:spLocks noChangeArrowheads="1"/>
        </xdr:cNvSpPr>
      </xdr:nvSpPr>
      <xdr:spPr bwMode="auto">
        <a:xfrm>
          <a:off x="5353050" y="0"/>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0</xdr:rowOff>
    </xdr:from>
    <xdr:ext cx="300754" cy="2671305"/>
    <xdr:sp macro="" textlink="">
      <xdr:nvSpPr>
        <xdr:cNvPr id="3" name="Text Box 26"/>
        <xdr:cNvSpPr txBox="1">
          <a:spLocks noChangeArrowheads="1"/>
        </xdr:cNvSpPr>
      </xdr:nvSpPr>
      <xdr:spPr bwMode="auto">
        <a:xfrm>
          <a:off x="4448175" y="0"/>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105913" name="Text Box 45"/>
        <xdr:cNvSpPr txBox="1">
          <a:spLocks noChangeArrowheads="1"/>
        </xdr:cNvSpPr>
      </xdr:nvSpPr>
      <xdr:spPr bwMode="auto">
        <a:xfrm>
          <a:off x="5353050" y="5895975"/>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85725</xdr:rowOff>
    </xdr:from>
    <xdr:ext cx="300754" cy="2671304"/>
    <xdr:sp macro="" textlink="">
      <xdr:nvSpPr>
        <xdr:cNvPr id="6" name="Text Box 46"/>
        <xdr:cNvSpPr txBox="1">
          <a:spLocks noChangeArrowheads="1"/>
        </xdr:cNvSpPr>
      </xdr:nvSpPr>
      <xdr:spPr bwMode="auto">
        <a:xfrm>
          <a:off x="4448175" y="85725"/>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6</xdr:col>
      <xdr:colOff>605366</xdr:colOff>
      <xdr:row>7</xdr:row>
      <xdr:rowOff>182033</xdr:rowOff>
    </xdr:from>
    <xdr:to>
      <xdr:col>10</xdr:col>
      <xdr:colOff>367241</xdr:colOff>
      <xdr:row>26</xdr:row>
      <xdr:rowOff>58208</xdr:rowOff>
    </xdr:to>
    <xdr:sp macro="" textlink="">
      <xdr:nvSpPr>
        <xdr:cNvPr id="105915" name="Rectangle 48"/>
        <xdr:cNvSpPr>
          <a:spLocks noChangeArrowheads="1"/>
        </xdr:cNvSpPr>
      </xdr:nvSpPr>
      <xdr:spPr bwMode="auto">
        <a:xfrm>
          <a:off x="4574116" y="1293283"/>
          <a:ext cx="2185458" cy="539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105916" name="Picture 49" descr="B_Be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127" r="6657" b="73488"/>
        <a:stretch>
          <a:fillRect/>
        </a:stretch>
      </xdr:blipFill>
      <xdr:spPr bwMode="auto">
        <a:xfrm>
          <a:off x="5419725" y="0"/>
          <a:ext cx="37052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959680" y="3679368"/>
          <a:ext cx="5236027"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66A3"/>
              </a:solidFill>
              <a:latin typeface="Arial"/>
              <a:cs typeface="Arial"/>
            </a:rPr>
            <a:t>Supplementary Financial Information</a:t>
          </a:r>
          <a:endParaRPr lang="en-CA" sz="3600" b="0" i="0" u="none" strike="noStrike" baseline="0">
            <a:solidFill>
              <a:srgbClr val="0066A3"/>
            </a:solidFill>
            <a:latin typeface="Arial"/>
            <a:cs typeface="Arial"/>
          </a:endParaRPr>
        </a:p>
        <a:p>
          <a:pPr algn="r" rtl="0">
            <a:defRPr sz="1000"/>
          </a:pPr>
          <a:endParaRPr lang="en-CA" sz="800" b="0" i="0" u="none" strike="noStrike" baseline="0">
            <a:solidFill>
              <a:srgbClr val="0066A3"/>
            </a:solidFill>
            <a:latin typeface="Arial"/>
            <a:cs typeface="Arial"/>
          </a:endParaRPr>
        </a:p>
        <a:p>
          <a:pPr algn="r" rtl="0">
            <a:defRPr sz="1000"/>
          </a:pPr>
          <a:r>
            <a:rPr lang="en-CA" sz="2600" b="0" i="0" u="none" strike="noStrike" baseline="0">
              <a:solidFill>
                <a:srgbClr val="0066A3"/>
              </a:solidFill>
              <a:latin typeface="Arial"/>
              <a:cs typeface="Arial"/>
            </a:rPr>
            <a:t>Fourth Quarter 2022</a:t>
          </a:r>
          <a:endParaRPr lang="en-CA" sz="2400" b="0" i="0" u="none" strike="noStrike" baseline="0">
            <a:solidFill>
              <a:srgbClr val="0066A3"/>
            </a:solidFill>
            <a:latin typeface="Arial"/>
            <a:cs typeface="Arial"/>
          </a:endParaRPr>
        </a:p>
        <a:p>
          <a:pPr algn="r" rtl="0">
            <a:defRPr sz="1000"/>
          </a:pPr>
          <a:endParaRPr lang="en-CA" sz="2400" b="0" i="0" u="none" strike="noStrike" baseline="0">
            <a:solidFill>
              <a:srgbClr val="0066A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276225</xdr:colOff>
          <xdr:row>0</xdr:row>
          <xdr:rowOff>9525</xdr:rowOff>
        </xdr:to>
        <xdr:sp macro="" textlink="">
          <xdr:nvSpPr>
            <xdr:cNvPr id="45057" name="FPMExcelClientSheetOptionstb1" hidden="1">
              <a:extLst>
                <a:ext uri="{63B3BB69-23CF-44E3-9099-C40C66FF867C}">
                  <a14:compatExt spid="_x0000_s4505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47625</xdr:colOff>
      <xdr:row>25</xdr:row>
      <xdr:rowOff>123825</xdr:rowOff>
    </xdr:from>
    <xdr:to>
      <xdr:col>14</xdr:col>
      <xdr:colOff>428625</xdr:colOff>
      <xdr:row>30</xdr:row>
      <xdr:rowOff>104775</xdr:rowOff>
    </xdr:to>
    <xdr:pic>
      <xdr:nvPicPr>
        <xdr:cNvPr id="105918" name="Picture 2"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9525" y="6648450"/>
          <a:ext cx="1600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31</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517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35</xdr:row>
      <xdr:rowOff>85725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40</xdr:row>
      <xdr:rowOff>123825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34475" cy="660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2" name="Text Box 25"/>
        <xdr:cNvSpPr txBox="1">
          <a:spLocks noChangeArrowheads="1"/>
        </xdr:cNvSpPr>
      </xdr:nvSpPr>
      <xdr:spPr bwMode="auto">
        <a:xfrm>
          <a:off x="5353050" y="0"/>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0</xdr:rowOff>
    </xdr:from>
    <xdr:ext cx="300754" cy="2671305"/>
    <xdr:sp macro="" textlink="">
      <xdr:nvSpPr>
        <xdr:cNvPr id="3" name="Text Box 26"/>
        <xdr:cNvSpPr txBox="1">
          <a:spLocks noChangeArrowheads="1"/>
        </xdr:cNvSpPr>
      </xdr:nvSpPr>
      <xdr:spPr bwMode="auto">
        <a:xfrm>
          <a:off x="4438650" y="0"/>
          <a:ext cx="300754" cy="2671305"/>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5" name="Text Box 45"/>
        <xdr:cNvSpPr txBox="1">
          <a:spLocks noChangeArrowheads="1"/>
        </xdr:cNvSpPr>
      </xdr:nvSpPr>
      <xdr:spPr bwMode="auto">
        <a:xfrm>
          <a:off x="5353050" y="5895975"/>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85725</xdr:rowOff>
    </xdr:from>
    <xdr:ext cx="300754" cy="2671304"/>
    <xdr:sp macro="" textlink="">
      <xdr:nvSpPr>
        <xdr:cNvPr id="6" name="Text Box 46"/>
        <xdr:cNvSpPr txBox="1">
          <a:spLocks noChangeArrowheads="1"/>
        </xdr:cNvSpPr>
      </xdr:nvSpPr>
      <xdr:spPr bwMode="auto">
        <a:xfrm>
          <a:off x="4438650" y="85725"/>
          <a:ext cx="300754" cy="2671304"/>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6</xdr:col>
      <xdr:colOff>605366</xdr:colOff>
      <xdr:row>7</xdr:row>
      <xdr:rowOff>182033</xdr:rowOff>
    </xdr:from>
    <xdr:to>
      <xdr:col>10</xdr:col>
      <xdr:colOff>367241</xdr:colOff>
      <xdr:row>26</xdr:row>
      <xdr:rowOff>58208</xdr:rowOff>
    </xdr:to>
    <xdr:sp macro="" textlink="">
      <xdr:nvSpPr>
        <xdr:cNvPr id="7" name="Rectangle 48"/>
        <xdr:cNvSpPr>
          <a:spLocks noChangeArrowheads="1"/>
        </xdr:cNvSpPr>
      </xdr:nvSpPr>
      <xdr:spPr bwMode="auto">
        <a:xfrm>
          <a:off x="4558241" y="1315508"/>
          <a:ext cx="2171700" cy="542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8" name="Picture 49" descr="B_Be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127" r="6657" b="73488"/>
        <a:stretch>
          <a:fillRect/>
        </a:stretch>
      </xdr:blipFill>
      <xdr:spPr bwMode="auto">
        <a:xfrm>
          <a:off x="5419725" y="0"/>
          <a:ext cx="37052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84666</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2980266" y="3679368"/>
          <a:ext cx="6215441"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66A3"/>
              </a:solidFill>
              <a:latin typeface="Arial"/>
              <a:cs typeface="Arial"/>
            </a:rPr>
            <a:t>Appendix A: </a:t>
          </a:r>
          <a:endParaRPr lang="en-CA" sz="1000" b="1" i="0" u="none" strike="noStrike" baseline="0">
            <a:solidFill>
              <a:sysClr val="windowText" lastClr="000000"/>
            </a:solidFill>
            <a:effectLst/>
            <a:latin typeface="+mn-lt"/>
            <a:ea typeface="+mn-ea"/>
            <a:cs typeface="+mn-cs"/>
          </a:endParaRPr>
        </a:p>
        <a:p>
          <a:pPr algn="r" rtl="0">
            <a:defRPr sz="1000"/>
          </a:pPr>
          <a:r>
            <a:rPr lang="en-CA" sz="2400" b="0" i="0" u="none" strike="noStrike" baseline="0">
              <a:solidFill>
                <a:srgbClr val="0066A3"/>
              </a:solidFill>
              <a:latin typeface="Arial"/>
              <a:ea typeface="+mn-ea"/>
              <a:cs typeface="Arial"/>
            </a:rPr>
            <a:t>Restated Segmented Data (Historical Trend) for Q1 2023 Segment Reporting Changes</a:t>
          </a:r>
        </a:p>
        <a:p>
          <a:pPr algn="r" rtl="0">
            <a:defRPr sz="1000"/>
          </a:pPr>
          <a:endParaRPr lang="en-CA" sz="2400" b="0" i="0" u="none" strike="noStrike" baseline="0">
            <a:solidFill>
              <a:srgbClr val="0066A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142875</xdr:colOff>
          <xdr:row>0</xdr:row>
          <xdr:rowOff>9525</xdr:rowOff>
        </xdr:to>
        <xdr:sp macro="" textlink="">
          <xdr:nvSpPr>
            <xdr:cNvPr id="74753" name="FPMExcelClientSheetOptionstb1" hidden="1">
              <a:extLst>
                <a:ext uri="{63B3BB69-23CF-44E3-9099-C40C66FF867C}">
                  <a14:compatExt spid="_x0000_s747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47625</xdr:colOff>
      <xdr:row>25</xdr:row>
      <xdr:rowOff>123825</xdr:rowOff>
    </xdr:from>
    <xdr:to>
      <xdr:col>14</xdr:col>
      <xdr:colOff>428625</xdr:colOff>
      <xdr:row>30</xdr:row>
      <xdr:rowOff>104775</xdr:rowOff>
    </xdr:to>
    <xdr:pic>
      <xdr:nvPicPr>
        <xdr:cNvPr id="11" name="Picture 2"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9525" y="6648450"/>
          <a:ext cx="1600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xdr:row>
          <xdr:rowOff>171450</xdr:rowOff>
        </xdr:from>
        <xdr:to>
          <xdr:col>0</xdr:col>
          <xdr:colOff>0</xdr:colOff>
          <xdr:row>11</xdr:row>
          <xdr:rowOff>171450</xdr:rowOff>
        </xdr:to>
        <xdr:sp macro="" textlink="">
          <xdr:nvSpPr>
            <xdr:cNvPr id="75777" name="FPMExcelClientSheetOptionstb1" hidden="1">
              <a:extLst>
                <a:ext uri="{63B3BB69-23CF-44E3-9099-C40C66FF867C}">
                  <a14:compatExt spid="_x0000_s757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228600</xdr:colOff>
      <xdr:row>16</xdr:row>
      <xdr:rowOff>85725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xdr:row>
          <xdr:rowOff>171450</xdr:rowOff>
        </xdr:from>
        <xdr:to>
          <xdr:col>0</xdr:col>
          <xdr:colOff>0</xdr:colOff>
          <xdr:row>11</xdr:row>
          <xdr:rowOff>171450</xdr:rowOff>
        </xdr:to>
        <xdr:sp macro="" textlink="">
          <xdr:nvSpPr>
            <xdr:cNvPr id="76801" name="FPMExcelClientSheetOptionstb1" hidden="1">
              <a:extLst>
                <a:ext uri="{63B3BB69-23CF-44E3-9099-C40C66FF867C}">
                  <a14:compatExt spid="_x0000_s7680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40</xdr:row>
      <xdr:rowOff>19050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649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35</xdr:row>
      <xdr:rowOff>66675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573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40</xdr:row>
      <xdr:rowOff>38100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651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39</xdr:row>
      <xdr:rowOff>114300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33</xdr:col>
          <xdr:colOff>428625</xdr:colOff>
          <xdr:row>0</xdr:row>
          <xdr:rowOff>0</xdr:rowOff>
        </xdr:to>
        <xdr:sp macro="" textlink="">
          <xdr:nvSpPr>
            <xdr:cNvPr id="40961" name="FPMExcelClientSheetOptionstb1" hidden="1">
              <a:extLst>
                <a:ext uri="{63B3BB69-23CF-44E3-9099-C40C66FF867C}">
                  <a14:compatExt spid="_x0000_s409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41</xdr:row>
      <xdr:rowOff>104775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29</xdr:row>
      <xdr:rowOff>47625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144000"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1485900</xdr:colOff>
          <xdr:row>4</xdr:row>
          <xdr:rowOff>57150</xdr:rowOff>
        </xdr:from>
        <xdr:to>
          <xdr:col>7</xdr:col>
          <xdr:colOff>1609725</xdr:colOff>
          <xdr:row>4</xdr:row>
          <xdr:rowOff>333375</xdr:rowOff>
        </xdr:to>
        <xdr:sp macro="" textlink="">
          <xdr:nvSpPr>
            <xdr:cNvPr id="22529" name="cbApplyLevelFormatting"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333375</xdr:rowOff>
        </xdr:from>
        <xdr:to>
          <xdr:col>3</xdr:col>
          <xdr:colOff>2790825</xdr:colOff>
          <xdr:row>6</xdr:row>
          <xdr:rowOff>0</xdr:rowOff>
        </xdr:to>
        <xdr:sp macro="" textlink="">
          <xdr:nvSpPr>
            <xdr:cNvPr id="22530" name="Group Box 2" hidden="1">
              <a:extLst>
                <a:ext uri="{63B3BB69-23CF-44E3-9099-C40C66FF867C}">
                  <a14:compatExt spid="_x0000_s22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xdr:row>
          <xdr:rowOff>57150</xdr:rowOff>
        </xdr:from>
        <xdr:to>
          <xdr:col>3</xdr:col>
          <xdr:colOff>2600325</xdr:colOff>
          <xdr:row>5</xdr:row>
          <xdr:rowOff>266700</xdr:rowOff>
        </xdr:to>
        <xdr:sp macro="" textlink="">
          <xdr:nvSpPr>
            <xdr:cNvPr id="22531" name="obLevelRowFirst"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xdr:row>
          <xdr:rowOff>57150</xdr:rowOff>
        </xdr:from>
        <xdr:to>
          <xdr:col>3</xdr:col>
          <xdr:colOff>438150</xdr:colOff>
          <xdr:row>5</xdr:row>
          <xdr:rowOff>266700</xdr:rowOff>
        </xdr:to>
        <xdr:sp macro="" textlink="">
          <xdr:nvSpPr>
            <xdr:cNvPr id="22532" name="obLevelColumnFirst"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2743200</xdr:colOff>
          <xdr:row>4</xdr:row>
          <xdr:rowOff>333375</xdr:rowOff>
        </xdr:from>
        <xdr:to>
          <xdr:col>10</xdr:col>
          <xdr:colOff>142875</xdr:colOff>
          <xdr:row>6</xdr:row>
          <xdr:rowOff>0</xdr:rowOff>
        </xdr:to>
        <xdr:sp macro="" textlink="">
          <xdr:nvSpPr>
            <xdr:cNvPr id="22533" name="Group Box 5" hidden="1">
              <a:extLst>
                <a:ext uri="{63B3BB69-23CF-44E3-9099-C40C66FF867C}">
                  <a14:compatExt spid="_x0000_s22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4210050</xdr:colOff>
          <xdr:row>5</xdr:row>
          <xdr:rowOff>57150</xdr:rowOff>
        </xdr:from>
        <xdr:to>
          <xdr:col>6</xdr:col>
          <xdr:colOff>152400</xdr:colOff>
          <xdr:row>5</xdr:row>
          <xdr:rowOff>266700</xdr:rowOff>
        </xdr:to>
        <xdr:sp macro="" textlink="">
          <xdr:nvSpPr>
            <xdr:cNvPr id="22534" name="obRelativeLevelHierarchy"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Relative Levels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2752725</xdr:colOff>
          <xdr:row>5</xdr:row>
          <xdr:rowOff>57150</xdr:rowOff>
        </xdr:from>
        <xdr:to>
          <xdr:col>3</xdr:col>
          <xdr:colOff>4191000</xdr:colOff>
          <xdr:row>5</xdr:row>
          <xdr:rowOff>266700</xdr:rowOff>
        </xdr:to>
        <xdr:sp macro="" textlink="">
          <xdr:nvSpPr>
            <xdr:cNvPr id="22535" name="obDatabaseLevelHierarchy" hidden="1">
              <a:extLst>
                <a:ext uri="{63B3BB69-23CF-44E3-9099-C40C66FF867C}">
                  <a14:compatExt spid="_x0000_s225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Structure Levels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333375</xdr:rowOff>
        </xdr:from>
        <xdr:to>
          <xdr:col>11</xdr:col>
          <xdr:colOff>2390775</xdr:colOff>
          <xdr:row>5</xdr:row>
          <xdr:rowOff>323850</xdr:rowOff>
        </xdr:to>
        <xdr:sp macro="" textlink="">
          <xdr:nvSpPr>
            <xdr:cNvPr id="22536" name="cbApplyLevelFromTopToBottom" hidden="1">
              <a:extLst>
                <a:ext uri="{63B3BB69-23CF-44E3-9099-C40C66FF867C}">
                  <a14:compatExt spid="_x0000_s22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Start formatting from the lowest level displayed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6</xdr:row>
          <xdr:rowOff>142875</xdr:rowOff>
        </xdr:from>
        <xdr:to>
          <xdr:col>11</xdr:col>
          <xdr:colOff>1104900</xdr:colOff>
          <xdr:row>7</xdr:row>
          <xdr:rowOff>123825</xdr:rowOff>
        </xdr:to>
        <xdr:sp macro="" textlink="">
          <xdr:nvSpPr>
            <xdr:cNvPr id="22537" name="LVL1tbFormattingByLevel" hidden="1">
              <a:extLst>
                <a:ext uri="{63B3BB69-23CF-44E3-9099-C40C66FF867C}">
                  <a14:compatExt spid="_x0000_s225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CA" sz="800" b="0" i="0" u="none" strike="noStrike" baseline="0">
                  <a:solidFill>
                    <a:srgbClr val="000000"/>
                  </a:solidFill>
                  <a:latin typeface="Segoe UI"/>
                  <a:cs typeface="Segoe UI"/>
                </a:rPr>
                <a:t>Apply Format 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xdr:row>
          <xdr:rowOff>0</xdr:rowOff>
        </xdr:from>
        <xdr:to>
          <xdr:col>11</xdr:col>
          <xdr:colOff>2409825</xdr:colOff>
          <xdr:row>8</xdr:row>
          <xdr:rowOff>0</xdr:rowOff>
        </xdr:to>
        <xdr:sp macro="" textlink="">
          <xdr:nvSpPr>
            <xdr:cNvPr id="22538" name="Group Box 10" hidden="1">
              <a:extLst>
                <a:ext uri="{63B3BB69-23CF-44E3-9099-C40C66FF867C}">
                  <a14:compatExt spid="_x0000_s225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xdr:row>
          <xdr:rowOff>238125</xdr:rowOff>
        </xdr:from>
        <xdr:to>
          <xdr:col>11</xdr:col>
          <xdr:colOff>2076450</xdr:colOff>
          <xdr:row>7</xdr:row>
          <xdr:rowOff>171450</xdr:rowOff>
        </xdr:to>
        <xdr:sp macro="" textlink="">
          <xdr:nvSpPr>
            <xdr:cNvPr id="22539" name="obLevelOuterFirst" hidden="1">
              <a:extLst>
                <a:ext uri="{63B3BB69-23CF-44E3-9099-C40C66FF867C}">
                  <a14:compatExt spid="_x0000_s22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Outer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xdr:row>
          <xdr:rowOff>19050</xdr:rowOff>
        </xdr:from>
        <xdr:to>
          <xdr:col>11</xdr:col>
          <xdr:colOff>2076450</xdr:colOff>
          <xdr:row>6</xdr:row>
          <xdr:rowOff>247650</xdr:rowOff>
        </xdr:to>
        <xdr:sp macro="" textlink="">
          <xdr:nvSpPr>
            <xdr:cNvPr id="22540" name="obLevelInnerFirst" hidden="1">
              <a:extLst>
                <a:ext uri="{63B3BB69-23CF-44E3-9099-C40C66FF867C}">
                  <a14:compatExt spid="_x0000_s22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Inner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xdr:row>
          <xdr:rowOff>0</xdr:rowOff>
        </xdr:from>
        <xdr:to>
          <xdr:col>2</xdr:col>
          <xdr:colOff>1009650</xdr:colOff>
          <xdr:row>11</xdr:row>
          <xdr:rowOff>38100</xdr:rowOff>
        </xdr:to>
        <xdr:sp macro="" textlink="">
          <xdr:nvSpPr>
            <xdr:cNvPr id="22541" name="cbUseDefaultLevelFirst" hidden="1">
              <a:extLst>
                <a:ext uri="{63B3BB69-23CF-44E3-9099-C40C66FF867C}">
                  <a14:compatExt spid="_x0000_s22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0</xdr:rowOff>
        </xdr:from>
        <xdr:to>
          <xdr:col>2</xdr:col>
          <xdr:colOff>1009650</xdr:colOff>
          <xdr:row>14</xdr:row>
          <xdr:rowOff>38100</xdr:rowOff>
        </xdr:to>
        <xdr:sp macro="" textlink="">
          <xdr:nvSpPr>
            <xdr:cNvPr id="22542" name="cbUseLeafLevelFirst" hidden="1">
              <a:extLst>
                <a:ext uri="{63B3BB69-23CF-44E3-9099-C40C66FF867C}">
                  <a14:compatExt spid="_x0000_s22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15</xdr:row>
          <xdr:rowOff>38100</xdr:rowOff>
        </xdr:from>
        <xdr:to>
          <xdr:col>2</xdr:col>
          <xdr:colOff>1009650</xdr:colOff>
          <xdr:row>16</xdr:row>
          <xdr:rowOff>114300</xdr:rowOff>
        </xdr:to>
        <xdr:sp macro="" textlink="">
          <xdr:nvSpPr>
            <xdr:cNvPr id="22543" name="cbUseSpecificLevelFirst" hidden="1">
              <a:extLst>
                <a:ext uri="{63B3BB69-23CF-44E3-9099-C40C66FF867C}">
                  <a14:compatExt spid="_x0000_s22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25</xdr:row>
          <xdr:rowOff>38100</xdr:rowOff>
        </xdr:from>
        <xdr:to>
          <xdr:col>3</xdr:col>
          <xdr:colOff>2114550</xdr:colOff>
          <xdr:row>26</xdr:row>
          <xdr:rowOff>0</xdr:rowOff>
        </xdr:to>
        <xdr:sp macro="" textlink="">
          <xdr:nvSpPr>
            <xdr:cNvPr id="22544" name="AddLevelFirst" hidden="1">
              <a:extLst>
                <a:ext uri="{63B3BB69-23CF-44E3-9099-C40C66FF867C}">
                  <a14:compatExt spid="_x0000_s2254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2219325</xdr:colOff>
          <xdr:row>25</xdr:row>
          <xdr:rowOff>38100</xdr:rowOff>
        </xdr:from>
        <xdr:to>
          <xdr:col>3</xdr:col>
          <xdr:colOff>4295775</xdr:colOff>
          <xdr:row>26</xdr:row>
          <xdr:rowOff>0</xdr:rowOff>
        </xdr:to>
        <xdr:sp macro="" textlink="">
          <xdr:nvSpPr>
            <xdr:cNvPr id="22545" name="RemoveLevelFirst" hidden="1">
              <a:extLst>
                <a:ext uri="{63B3BB69-23CF-44E3-9099-C40C66FF867C}">
                  <a14:compatExt spid="_x0000_s225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Remove Last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133350</xdr:rowOff>
        </xdr:from>
        <xdr:to>
          <xdr:col>11</xdr:col>
          <xdr:colOff>1104900</xdr:colOff>
          <xdr:row>28</xdr:row>
          <xdr:rowOff>123825</xdr:rowOff>
        </xdr:to>
        <xdr:sp macro="" textlink="">
          <xdr:nvSpPr>
            <xdr:cNvPr id="22546" name="LVL2tbFormattingByLevel" hidden="1">
              <a:extLst>
                <a:ext uri="{63B3BB69-23CF-44E3-9099-C40C66FF867C}">
                  <a14:compatExt spid="_x0000_s22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CA" sz="800" b="0" i="0" u="none" strike="noStrike" baseline="0">
                  <a:solidFill>
                    <a:srgbClr val="000000"/>
                  </a:solidFill>
                  <a:latin typeface="Segoe UI"/>
                  <a:cs typeface="Segoe UI"/>
                </a:rPr>
                <a:t>Apply Format 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27</xdr:row>
          <xdr:rowOff>0</xdr:rowOff>
        </xdr:from>
        <xdr:to>
          <xdr:col>11</xdr:col>
          <xdr:colOff>2409825</xdr:colOff>
          <xdr:row>29</xdr:row>
          <xdr:rowOff>0</xdr:rowOff>
        </xdr:to>
        <xdr:sp macro="" textlink="">
          <xdr:nvSpPr>
            <xdr:cNvPr id="22547" name="Group Box 19" hidden="1">
              <a:extLst>
                <a:ext uri="{63B3BB69-23CF-44E3-9099-C40C66FF867C}">
                  <a14:compatExt spid="_x0000_s22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228600</xdr:rowOff>
        </xdr:from>
        <xdr:to>
          <xdr:col>11</xdr:col>
          <xdr:colOff>2076450</xdr:colOff>
          <xdr:row>28</xdr:row>
          <xdr:rowOff>171450</xdr:rowOff>
        </xdr:to>
        <xdr:sp macro="" textlink="">
          <xdr:nvSpPr>
            <xdr:cNvPr id="22548" name="obLevelOuterSecond" hidden="1">
              <a:extLst>
                <a:ext uri="{63B3BB69-23CF-44E3-9099-C40C66FF867C}">
                  <a14:compatExt spid="_x0000_s22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Outer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19050</xdr:rowOff>
        </xdr:from>
        <xdr:to>
          <xdr:col>11</xdr:col>
          <xdr:colOff>2076450</xdr:colOff>
          <xdr:row>27</xdr:row>
          <xdr:rowOff>238125</xdr:rowOff>
        </xdr:to>
        <xdr:sp macro="" textlink="">
          <xdr:nvSpPr>
            <xdr:cNvPr id="22549" name="obLevelInnerSecond" hidden="1">
              <a:extLst>
                <a:ext uri="{63B3BB69-23CF-44E3-9099-C40C66FF867C}">
                  <a14:compatExt spid="_x0000_s22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Inner Dimension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29</xdr:row>
          <xdr:rowOff>200025</xdr:rowOff>
        </xdr:from>
        <xdr:to>
          <xdr:col>2</xdr:col>
          <xdr:colOff>1009650</xdr:colOff>
          <xdr:row>32</xdr:row>
          <xdr:rowOff>19050</xdr:rowOff>
        </xdr:to>
        <xdr:sp macro="" textlink="">
          <xdr:nvSpPr>
            <xdr:cNvPr id="22550" name="cbUseDefaultLevelSecond" hidden="1">
              <a:extLst>
                <a:ext uri="{63B3BB69-23CF-44E3-9099-C40C66FF867C}">
                  <a14:compatExt spid="_x0000_s22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33</xdr:row>
          <xdr:rowOff>0</xdr:rowOff>
        </xdr:from>
        <xdr:to>
          <xdr:col>2</xdr:col>
          <xdr:colOff>1009650</xdr:colOff>
          <xdr:row>35</xdr:row>
          <xdr:rowOff>38100</xdr:rowOff>
        </xdr:to>
        <xdr:sp macro="" textlink="">
          <xdr:nvSpPr>
            <xdr:cNvPr id="22551" name="cbUseLeafLevelSecond" hidden="1">
              <a:extLst>
                <a:ext uri="{63B3BB69-23CF-44E3-9099-C40C66FF867C}">
                  <a14:compatExt spid="_x0000_s22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36</xdr:row>
          <xdr:rowOff>19050</xdr:rowOff>
        </xdr:from>
        <xdr:to>
          <xdr:col>2</xdr:col>
          <xdr:colOff>1009650</xdr:colOff>
          <xdr:row>37</xdr:row>
          <xdr:rowOff>114300</xdr:rowOff>
        </xdr:to>
        <xdr:sp macro="" textlink="">
          <xdr:nvSpPr>
            <xdr:cNvPr id="22552" name="cbUseSpecificLevelSecond" hidden="1">
              <a:extLst>
                <a:ext uri="{63B3BB69-23CF-44E3-9099-C40C66FF867C}">
                  <a14:compatExt spid="_x0000_s225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46</xdr:row>
          <xdr:rowOff>9525</xdr:rowOff>
        </xdr:from>
        <xdr:to>
          <xdr:col>3</xdr:col>
          <xdr:colOff>2114550</xdr:colOff>
          <xdr:row>46</xdr:row>
          <xdr:rowOff>266700</xdr:rowOff>
        </xdr:to>
        <xdr:sp macro="" textlink="">
          <xdr:nvSpPr>
            <xdr:cNvPr id="22553" name="AddLevelSecond" hidden="1">
              <a:extLst>
                <a:ext uri="{63B3BB69-23CF-44E3-9099-C40C66FF867C}">
                  <a14:compatExt spid="_x0000_s225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2219325</xdr:colOff>
          <xdr:row>46</xdr:row>
          <xdr:rowOff>9525</xdr:rowOff>
        </xdr:from>
        <xdr:to>
          <xdr:col>3</xdr:col>
          <xdr:colOff>4295775</xdr:colOff>
          <xdr:row>46</xdr:row>
          <xdr:rowOff>266700</xdr:rowOff>
        </xdr:to>
        <xdr:sp macro="" textlink="">
          <xdr:nvSpPr>
            <xdr:cNvPr id="22554" name="RemoveLevelSecond" hidden="1">
              <a:extLst>
                <a:ext uri="{63B3BB69-23CF-44E3-9099-C40C66FF867C}">
                  <a14:compatExt spid="_x0000_s225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Remove Last Level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51</xdr:row>
          <xdr:rowOff>57150</xdr:rowOff>
        </xdr:from>
        <xdr:to>
          <xdr:col>9</xdr:col>
          <xdr:colOff>600075</xdr:colOff>
          <xdr:row>51</xdr:row>
          <xdr:rowOff>333375</xdr:rowOff>
        </xdr:to>
        <xdr:sp macro="" textlink="">
          <xdr:nvSpPr>
            <xdr:cNvPr id="22555" name="cbApplyMemberFormatting" hidden="1">
              <a:extLst>
                <a:ext uri="{63B3BB69-23CF-44E3-9099-C40C66FF867C}">
                  <a14:compatExt spid="_x0000_s2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11</xdr:col>
          <xdr:colOff>2409825</xdr:colOff>
          <xdr:row>53</xdr:row>
          <xdr:rowOff>0</xdr:rowOff>
        </xdr:to>
        <xdr:sp macro="" textlink="">
          <xdr:nvSpPr>
            <xdr:cNvPr id="22556" name="Group Box 28" hidden="1">
              <a:extLst>
                <a:ext uri="{63B3BB69-23CF-44E3-9099-C40C66FF867C}">
                  <a14:compatExt spid="_x0000_s225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52</xdr:row>
          <xdr:rowOff>57150</xdr:rowOff>
        </xdr:from>
        <xdr:to>
          <xdr:col>3</xdr:col>
          <xdr:colOff>2600325</xdr:colOff>
          <xdr:row>52</xdr:row>
          <xdr:rowOff>276225</xdr:rowOff>
        </xdr:to>
        <xdr:sp macro="" textlink="">
          <xdr:nvSpPr>
            <xdr:cNvPr id="22557" name="obMemberRowFirst" hidden="1">
              <a:extLst>
                <a:ext uri="{63B3BB69-23CF-44E3-9099-C40C66FF867C}">
                  <a14:compatExt spid="_x0000_s225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52</xdr:row>
          <xdr:rowOff>57150</xdr:rowOff>
        </xdr:from>
        <xdr:to>
          <xdr:col>3</xdr:col>
          <xdr:colOff>438150</xdr:colOff>
          <xdr:row>52</xdr:row>
          <xdr:rowOff>276225</xdr:rowOff>
        </xdr:to>
        <xdr:sp macro="" textlink="">
          <xdr:nvSpPr>
            <xdr:cNvPr id="22558" name="obMemberColumnFirst" hidden="1">
              <a:extLst>
                <a:ext uri="{63B3BB69-23CF-44E3-9099-C40C66FF867C}">
                  <a14:compatExt spid="_x0000_s225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55</xdr:row>
          <xdr:rowOff>0</xdr:rowOff>
        </xdr:from>
        <xdr:to>
          <xdr:col>2</xdr:col>
          <xdr:colOff>1009650</xdr:colOff>
          <xdr:row>57</xdr:row>
          <xdr:rowOff>38100</xdr:rowOff>
        </xdr:to>
        <xdr:sp macro="" textlink="">
          <xdr:nvSpPr>
            <xdr:cNvPr id="22559" name="cbApplyCustomMemberDefaultFirst" hidden="1">
              <a:extLst>
                <a:ext uri="{63B3BB69-23CF-44E3-9099-C40C66FF867C}">
                  <a14:compatExt spid="_x0000_s225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58</xdr:row>
          <xdr:rowOff>0</xdr:rowOff>
        </xdr:from>
        <xdr:to>
          <xdr:col>2</xdr:col>
          <xdr:colOff>1009650</xdr:colOff>
          <xdr:row>60</xdr:row>
          <xdr:rowOff>38100</xdr:rowOff>
        </xdr:to>
        <xdr:sp macro="" textlink="">
          <xdr:nvSpPr>
            <xdr:cNvPr id="22560" name="cbApplyCalculatedMemberFirst" hidden="1">
              <a:extLst>
                <a:ext uri="{63B3BB69-23CF-44E3-9099-C40C66FF867C}">
                  <a14:compatExt spid="_x0000_s22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61</xdr:row>
          <xdr:rowOff>9525</xdr:rowOff>
        </xdr:from>
        <xdr:to>
          <xdr:col>2</xdr:col>
          <xdr:colOff>1009650</xdr:colOff>
          <xdr:row>63</xdr:row>
          <xdr:rowOff>47625</xdr:rowOff>
        </xdr:to>
        <xdr:sp macro="" textlink="">
          <xdr:nvSpPr>
            <xdr:cNvPr id="22561" name="cbApplyImputableMemberFirst" hidden="1">
              <a:extLst>
                <a:ext uri="{63B3BB69-23CF-44E3-9099-C40C66FF867C}">
                  <a14:compatExt spid="_x0000_s22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64</xdr:row>
          <xdr:rowOff>9525</xdr:rowOff>
        </xdr:from>
        <xdr:to>
          <xdr:col>2</xdr:col>
          <xdr:colOff>1009650</xdr:colOff>
          <xdr:row>66</xdr:row>
          <xdr:rowOff>47625</xdr:rowOff>
        </xdr:to>
        <xdr:sp macro="" textlink="">
          <xdr:nvSpPr>
            <xdr:cNvPr id="22562" name="cbApplyLocalMemberFirst" hidden="1">
              <a:extLst>
                <a:ext uri="{63B3BB69-23CF-44E3-9099-C40C66FF867C}">
                  <a14:compatExt spid="_x0000_s22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67</xdr:row>
          <xdr:rowOff>9525</xdr:rowOff>
        </xdr:from>
        <xdr:to>
          <xdr:col>2</xdr:col>
          <xdr:colOff>1009650</xdr:colOff>
          <xdr:row>69</xdr:row>
          <xdr:rowOff>47625</xdr:rowOff>
        </xdr:to>
        <xdr:sp macro="" textlink="">
          <xdr:nvSpPr>
            <xdr:cNvPr id="22563" name="cbApplyChangedMemberFirst" hidden="1">
              <a:extLst>
                <a:ext uri="{63B3BB69-23CF-44E3-9099-C40C66FF867C}">
                  <a14:compatExt spid="_x0000_s22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71</xdr:row>
          <xdr:rowOff>0</xdr:rowOff>
        </xdr:from>
        <xdr:to>
          <xdr:col>2</xdr:col>
          <xdr:colOff>1009650</xdr:colOff>
          <xdr:row>72</xdr:row>
          <xdr:rowOff>9525</xdr:rowOff>
        </xdr:to>
        <xdr:sp macro="" textlink="">
          <xdr:nvSpPr>
            <xdr:cNvPr id="22564" name="cbApplySpecificMemberFirst" hidden="1">
              <a:extLst>
                <a:ext uri="{63B3BB69-23CF-44E3-9099-C40C66FF867C}">
                  <a14:compatExt spid="_x0000_s22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72</xdr:row>
          <xdr:rowOff>19050</xdr:rowOff>
        </xdr:from>
        <xdr:to>
          <xdr:col>3</xdr:col>
          <xdr:colOff>4276725</xdr:colOff>
          <xdr:row>73</xdr:row>
          <xdr:rowOff>0</xdr:rowOff>
        </xdr:to>
        <xdr:sp macro="" textlink="">
          <xdr:nvSpPr>
            <xdr:cNvPr id="22565" name="AddMemberFirst" hidden="1">
              <a:extLst>
                <a:ext uri="{63B3BB69-23CF-44E3-9099-C40C66FF867C}">
                  <a14:compatExt spid="_x0000_s2256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Member/Property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76</xdr:row>
          <xdr:rowOff>0</xdr:rowOff>
        </xdr:from>
        <xdr:to>
          <xdr:col>2</xdr:col>
          <xdr:colOff>1009650</xdr:colOff>
          <xdr:row>78</xdr:row>
          <xdr:rowOff>38100</xdr:rowOff>
        </xdr:to>
        <xdr:sp macro="" textlink="">
          <xdr:nvSpPr>
            <xdr:cNvPr id="22566" name="cbApplyCustomMemberDefaultSecond" hidden="1">
              <a:extLst>
                <a:ext uri="{63B3BB69-23CF-44E3-9099-C40C66FF867C}">
                  <a14:compatExt spid="_x0000_s22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79</xdr:row>
          <xdr:rowOff>0</xdr:rowOff>
        </xdr:from>
        <xdr:to>
          <xdr:col>2</xdr:col>
          <xdr:colOff>1009650</xdr:colOff>
          <xdr:row>81</xdr:row>
          <xdr:rowOff>38100</xdr:rowOff>
        </xdr:to>
        <xdr:sp macro="" textlink="">
          <xdr:nvSpPr>
            <xdr:cNvPr id="22567" name="cbApplyCalculatedMemberSecond" hidden="1">
              <a:extLst>
                <a:ext uri="{63B3BB69-23CF-44E3-9099-C40C66FF867C}">
                  <a14:compatExt spid="_x0000_s22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82</xdr:row>
          <xdr:rowOff>9525</xdr:rowOff>
        </xdr:from>
        <xdr:to>
          <xdr:col>2</xdr:col>
          <xdr:colOff>1009650</xdr:colOff>
          <xdr:row>84</xdr:row>
          <xdr:rowOff>47625</xdr:rowOff>
        </xdr:to>
        <xdr:sp macro="" textlink="">
          <xdr:nvSpPr>
            <xdr:cNvPr id="22568" name="cbApplyImputableMemberSecond" hidden="1">
              <a:extLst>
                <a:ext uri="{63B3BB69-23CF-44E3-9099-C40C66FF867C}">
                  <a14:compatExt spid="_x0000_s22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85</xdr:row>
          <xdr:rowOff>9525</xdr:rowOff>
        </xdr:from>
        <xdr:to>
          <xdr:col>2</xdr:col>
          <xdr:colOff>1009650</xdr:colOff>
          <xdr:row>87</xdr:row>
          <xdr:rowOff>47625</xdr:rowOff>
        </xdr:to>
        <xdr:sp macro="" textlink="">
          <xdr:nvSpPr>
            <xdr:cNvPr id="22569" name="cbApplyLocalMemberSecond" hidden="1">
              <a:extLst>
                <a:ext uri="{63B3BB69-23CF-44E3-9099-C40C66FF867C}">
                  <a14:compatExt spid="_x0000_s22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88</xdr:row>
          <xdr:rowOff>9525</xdr:rowOff>
        </xdr:from>
        <xdr:to>
          <xdr:col>2</xdr:col>
          <xdr:colOff>1009650</xdr:colOff>
          <xdr:row>90</xdr:row>
          <xdr:rowOff>47625</xdr:rowOff>
        </xdr:to>
        <xdr:sp macro="" textlink="">
          <xdr:nvSpPr>
            <xdr:cNvPr id="22570" name="cbApplyChangedMemberSecond" hidden="1">
              <a:extLst>
                <a:ext uri="{63B3BB69-23CF-44E3-9099-C40C66FF867C}">
                  <a14:compatExt spid="_x0000_s22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92</xdr:row>
          <xdr:rowOff>0</xdr:rowOff>
        </xdr:from>
        <xdr:to>
          <xdr:col>2</xdr:col>
          <xdr:colOff>1009650</xdr:colOff>
          <xdr:row>93</xdr:row>
          <xdr:rowOff>9525</xdr:rowOff>
        </xdr:to>
        <xdr:sp macro="" textlink="">
          <xdr:nvSpPr>
            <xdr:cNvPr id="22571" name="cbApplySpecificMemberSecond" hidden="1">
              <a:extLst>
                <a:ext uri="{63B3BB69-23CF-44E3-9099-C40C66FF867C}">
                  <a14:compatExt spid="_x0000_s22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93</xdr:row>
          <xdr:rowOff>38100</xdr:rowOff>
        </xdr:from>
        <xdr:to>
          <xdr:col>3</xdr:col>
          <xdr:colOff>4276725</xdr:colOff>
          <xdr:row>94</xdr:row>
          <xdr:rowOff>0</xdr:rowOff>
        </xdr:to>
        <xdr:sp macro="" textlink="">
          <xdr:nvSpPr>
            <xdr:cNvPr id="22572" name="AddMemberSecond" hidden="1">
              <a:extLst>
                <a:ext uri="{63B3BB69-23CF-44E3-9099-C40C66FF867C}">
                  <a14:compatExt spid="_x0000_s2257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Member/Property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1676400</xdr:colOff>
          <xdr:row>97</xdr:row>
          <xdr:rowOff>57150</xdr:rowOff>
        </xdr:from>
        <xdr:to>
          <xdr:col>7</xdr:col>
          <xdr:colOff>1800225</xdr:colOff>
          <xdr:row>97</xdr:row>
          <xdr:rowOff>333375</xdr:rowOff>
        </xdr:to>
        <xdr:sp macro="" textlink="">
          <xdr:nvSpPr>
            <xdr:cNvPr id="22573" name="cbApplyOddEvenFormatting" hidden="1">
              <a:extLst>
                <a:ext uri="{63B3BB69-23CF-44E3-9099-C40C66FF867C}">
                  <a14:compatExt spid="_x0000_s2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xdr:row>
          <xdr:rowOff>19050</xdr:rowOff>
        </xdr:from>
        <xdr:to>
          <xdr:col>11</xdr:col>
          <xdr:colOff>2409825</xdr:colOff>
          <xdr:row>99</xdr:row>
          <xdr:rowOff>19050</xdr:rowOff>
        </xdr:to>
        <xdr:sp macro="" textlink="">
          <xdr:nvSpPr>
            <xdr:cNvPr id="22574" name="Group Box 46" hidden="1">
              <a:extLst>
                <a:ext uri="{63B3BB69-23CF-44E3-9099-C40C66FF867C}">
                  <a14:compatExt spid="_x0000_s22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98</xdr:row>
          <xdr:rowOff>76200</xdr:rowOff>
        </xdr:from>
        <xdr:to>
          <xdr:col>3</xdr:col>
          <xdr:colOff>2600325</xdr:colOff>
          <xdr:row>98</xdr:row>
          <xdr:rowOff>304800</xdr:rowOff>
        </xdr:to>
        <xdr:sp macro="" textlink="">
          <xdr:nvSpPr>
            <xdr:cNvPr id="22575" name="obOddEvenRowFirst" hidden="1">
              <a:extLst>
                <a:ext uri="{63B3BB69-23CF-44E3-9099-C40C66FF867C}">
                  <a14:compatExt spid="_x0000_s22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Row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98</xdr:row>
          <xdr:rowOff>76200</xdr:rowOff>
        </xdr:from>
        <xdr:to>
          <xdr:col>3</xdr:col>
          <xdr:colOff>438150</xdr:colOff>
          <xdr:row>98</xdr:row>
          <xdr:rowOff>304800</xdr:rowOff>
        </xdr:to>
        <xdr:sp macro="" textlink="">
          <xdr:nvSpPr>
            <xdr:cNvPr id="22576" name="obOddEvenColumnFirst" hidden="1">
              <a:extLst>
                <a:ext uri="{63B3BB69-23CF-44E3-9099-C40C66FF867C}">
                  <a14:compatExt spid="_x0000_s225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Priority to Column Format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101</xdr:row>
          <xdr:rowOff>19050</xdr:rowOff>
        </xdr:from>
        <xdr:to>
          <xdr:col>2</xdr:col>
          <xdr:colOff>1009650</xdr:colOff>
          <xdr:row>104</xdr:row>
          <xdr:rowOff>0</xdr:rowOff>
        </xdr:to>
        <xdr:sp macro="" textlink="">
          <xdr:nvSpPr>
            <xdr:cNvPr id="22577" name="cbUseOddFirst" hidden="1">
              <a:extLst>
                <a:ext uri="{63B3BB69-23CF-44E3-9099-C40C66FF867C}">
                  <a14:compatExt spid="_x0000_s22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104</xdr:row>
          <xdr:rowOff>19050</xdr:rowOff>
        </xdr:from>
        <xdr:to>
          <xdr:col>2</xdr:col>
          <xdr:colOff>1009650</xdr:colOff>
          <xdr:row>107</xdr:row>
          <xdr:rowOff>0</xdr:rowOff>
        </xdr:to>
        <xdr:sp macro="" textlink="">
          <xdr:nvSpPr>
            <xdr:cNvPr id="22578" name="cbUseEvenFirst" hidden="1">
              <a:extLst>
                <a:ext uri="{63B3BB69-23CF-44E3-9099-C40C66FF867C}">
                  <a14:compatExt spid="_x0000_s22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109</xdr:row>
          <xdr:rowOff>38100</xdr:rowOff>
        </xdr:from>
        <xdr:to>
          <xdr:col>2</xdr:col>
          <xdr:colOff>1009650</xdr:colOff>
          <xdr:row>112</xdr:row>
          <xdr:rowOff>9525</xdr:rowOff>
        </xdr:to>
        <xdr:sp macro="" textlink="">
          <xdr:nvSpPr>
            <xdr:cNvPr id="22579" name="cbUseOddSecond" hidden="1">
              <a:extLst>
                <a:ext uri="{63B3BB69-23CF-44E3-9099-C40C66FF867C}">
                  <a14:compatExt spid="_x0000_s225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112</xdr:row>
          <xdr:rowOff>19050</xdr:rowOff>
        </xdr:from>
        <xdr:to>
          <xdr:col>2</xdr:col>
          <xdr:colOff>1009650</xdr:colOff>
          <xdr:row>115</xdr:row>
          <xdr:rowOff>0</xdr:rowOff>
        </xdr:to>
        <xdr:sp macro="" textlink="">
          <xdr:nvSpPr>
            <xdr:cNvPr id="22580" name="cbUseEvenSecond" hidden="1">
              <a:extLst>
                <a:ext uri="{63B3BB69-23CF-44E3-9099-C40C66FF867C}">
                  <a14:compatExt spid="_x0000_s225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1524000</xdr:colOff>
          <xdr:row>117</xdr:row>
          <xdr:rowOff>57150</xdr:rowOff>
        </xdr:from>
        <xdr:to>
          <xdr:col>7</xdr:col>
          <xdr:colOff>1647825</xdr:colOff>
          <xdr:row>117</xdr:row>
          <xdr:rowOff>333375</xdr:rowOff>
        </xdr:to>
        <xdr:sp macro="" textlink="">
          <xdr:nvSpPr>
            <xdr:cNvPr id="22581" name="cbApplyPageHeaderFormatting" hidden="1">
              <a:extLst>
                <a:ext uri="{63B3BB69-23CF-44E3-9099-C40C66FF867C}">
                  <a14:compatExt spid="_x0000_s2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120</xdr:row>
          <xdr:rowOff>19050</xdr:rowOff>
        </xdr:from>
        <xdr:to>
          <xdr:col>2</xdr:col>
          <xdr:colOff>1009650</xdr:colOff>
          <xdr:row>123</xdr:row>
          <xdr:rowOff>0</xdr:rowOff>
        </xdr:to>
        <xdr:sp macro="" textlink="">
          <xdr:nvSpPr>
            <xdr:cNvPr id="22582" name="cbUseDefaultPageHeaderFormat" hidden="1">
              <a:extLst>
                <a:ext uri="{63B3BB69-23CF-44E3-9099-C40C66FF867C}">
                  <a14:compatExt spid="_x0000_s225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123</xdr:row>
          <xdr:rowOff>38100</xdr:rowOff>
        </xdr:from>
        <xdr:to>
          <xdr:col>2</xdr:col>
          <xdr:colOff>1009650</xdr:colOff>
          <xdr:row>125</xdr:row>
          <xdr:rowOff>0</xdr:rowOff>
        </xdr:to>
        <xdr:sp macro="" textlink="">
          <xdr:nvSpPr>
            <xdr:cNvPr id="22583" name="cbUseDimensionFormatting" hidden="1">
              <a:extLst>
                <a:ext uri="{63B3BB69-23CF-44E3-9099-C40C66FF867C}">
                  <a14:compatExt spid="_x0000_s225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125</xdr:row>
          <xdr:rowOff>57150</xdr:rowOff>
        </xdr:from>
        <xdr:to>
          <xdr:col>3</xdr:col>
          <xdr:colOff>4276725</xdr:colOff>
          <xdr:row>126</xdr:row>
          <xdr:rowOff>19050</xdr:rowOff>
        </xdr:to>
        <xdr:sp macro="" textlink="">
          <xdr:nvSpPr>
            <xdr:cNvPr id="22584" name="AddDimension" hidden="1">
              <a:extLst>
                <a:ext uri="{63B3BB69-23CF-44E3-9099-C40C66FF867C}">
                  <a14:compatExt spid="_x0000_s2258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Add Dimension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3" name="FPMExcelClientSheetOptionstb1" hidden="1">
              <a:extLst>
                <a:ext uri="{63B3BB69-23CF-44E3-9099-C40C66FF867C}">
                  <a14:compatExt spid="_x0000_s2867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xdr:colOff>
          <xdr:row>0</xdr:row>
          <xdr:rowOff>9525</xdr:rowOff>
        </xdr:to>
        <xdr:sp macro="" textlink="">
          <xdr:nvSpPr>
            <xdr:cNvPr id="36865" name="FPMExcelClientSheetOptionstb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5537" name="FPMExcelClientSheetOptionstb1" hidden="1">
              <a:extLst>
                <a:ext uri="{63B3BB69-23CF-44E3-9099-C40C66FF867C}">
                  <a14:compatExt spid="_x0000_s655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9525</xdr:rowOff>
        </xdr:to>
        <xdr:sp macro="" textlink="">
          <xdr:nvSpPr>
            <xdr:cNvPr id="61441" name="FPMExcelClientSheetOptionstb1" hidden="1">
              <a:extLst>
                <a:ext uri="{63B3BB69-23CF-44E3-9099-C40C66FF867C}">
                  <a14:compatExt spid="_x0000_s6144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0417" name="FPMExcelClientSheetOptionstb1" hidden="1">
              <a:extLst>
                <a:ext uri="{63B3BB69-23CF-44E3-9099-C40C66FF867C}">
                  <a14:compatExt spid="_x0000_s6041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7" Type="http://schemas.openxmlformats.org/officeDocument/2006/relationships/image" Target="../media/image1.emf"/><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7" Type="http://schemas.openxmlformats.org/officeDocument/2006/relationships/image" Target="../media/image15.emf"/><Relationship Id="rId2" Type="http://schemas.openxmlformats.org/officeDocument/2006/relationships/customProperty" Target="../customProperty18.bin"/><Relationship Id="rId1" Type="http://schemas.openxmlformats.org/officeDocument/2006/relationships/printerSettings" Target="../printerSettings/printerSettings10.bin"/><Relationship Id="rId6" Type="http://schemas.openxmlformats.org/officeDocument/2006/relationships/control" Target="../activeX/activeX13.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7" Type="http://schemas.openxmlformats.org/officeDocument/2006/relationships/image" Target="../media/image16.emf"/><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6" Type="http://schemas.openxmlformats.org/officeDocument/2006/relationships/control" Target="../activeX/activeX14.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7" Type="http://schemas.openxmlformats.org/officeDocument/2006/relationships/image" Target="../media/image17.emf"/><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6" Type="http://schemas.openxmlformats.org/officeDocument/2006/relationships/control" Target="../activeX/activeX15.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7" Type="http://schemas.openxmlformats.org/officeDocument/2006/relationships/image" Target="../media/image18.emf"/><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6" Type="http://schemas.openxmlformats.org/officeDocument/2006/relationships/control" Target="../activeX/activeX16.xm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7" Type="http://schemas.openxmlformats.org/officeDocument/2006/relationships/image" Target="../media/image19.emf"/><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6" Type="http://schemas.openxmlformats.org/officeDocument/2006/relationships/control" Target="../activeX/activeX17.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7" Type="http://schemas.openxmlformats.org/officeDocument/2006/relationships/image" Target="../media/image20.emf"/><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6" Type="http://schemas.openxmlformats.org/officeDocument/2006/relationships/control" Target="../activeX/activeX18.xm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2.bin"/><Relationship Id="rId7" Type="http://schemas.openxmlformats.org/officeDocument/2006/relationships/drawing" Target="../drawings/drawing2.xml"/><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2.emf"/><Relationship Id="rId4" Type="http://schemas.openxmlformats.org/officeDocument/2006/relationships/customProperty" Target="../customProperty3.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vincent.surette@bell.ca" TargetMode="External"/><Relationship Id="rId6" Type="http://schemas.openxmlformats.org/officeDocument/2006/relationships/image" Target="../media/image28.emf"/><Relationship Id="rId5" Type="http://schemas.openxmlformats.org/officeDocument/2006/relationships/control" Target="../activeX/activeX19.xml"/><Relationship Id="rId4"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image" Target="../media/image29.emf"/><Relationship Id="rId4" Type="http://schemas.openxmlformats.org/officeDocument/2006/relationships/control" Target="../activeX/activeX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image" Target="../media/image31.emf"/><Relationship Id="rId4" Type="http://schemas.openxmlformats.org/officeDocument/2006/relationships/control" Target="../activeX/activeX2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7.bin"/><Relationship Id="rId7" Type="http://schemas.openxmlformats.org/officeDocument/2006/relationships/image" Target="../media/image5.emf"/><Relationship Id="rId2" Type="http://schemas.openxmlformats.org/officeDocument/2006/relationships/customProperty" Target="../customProperty6.bin"/><Relationship Id="rId1" Type="http://schemas.openxmlformats.org/officeDocument/2006/relationships/printerSettings" Target="../printerSettings/printerSettings3.bin"/><Relationship Id="rId6" Type="http://schemas.openxmlformats.org/officeDocument/2006/relationships/control" Target="../activeX/activeX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xml"/><Relationship Id="rId18" Type="http://schemas.openxmlformats.org/officeDocument/2006/relationships/ctrlProp" Target="../ctrlProps/ctrlProp7.xml"/><Relationship Id="rId26" Type="http://schemas.openxmlformats.org/officeDocument/2006/relationships/ctrlProp" Target="../ctrlProps/ctrlProp15.xml"/><Relationship Id="rId39" Type="http://schemas.openxmlformats.org/officeDocument/2006/relationships/ctrlProp" Target="../ctrlProps/ctrlProp28.xml"/><Relationship Id="rId21" Type="http://schemas.openxmlformats.org/officeDocument/2006/relationships/ctrlProp" Target="../ctrlProps/ctrlProp10.xml"/><Relationship Id="rId34" Type="http://schemas.openxmlformats.org/officeDocument/2006/relationships/ctrlProp" Target="../ctrlProps/ctrlProp23.xml"/><Relationship Id="rId42" Type="http://schemas.openxmlformats.org/officeDocument/2006/relationships/ctrlProp" Target="../ctrlProps/ctrlProp31.xml"/><Relationship Id="rId47" Type="http://schemas.openxmlformats.org/officeDocument/2006/relationships/ctrlProp" Target="../ctrlProps/ctrlProp36.xml"/><Relationship Id="rId50" Type="http://schemas.openxmlformats.org/officeDocument/2006/relationships/ctrlProp" Target="../ctrlProps/ctrlProp39.xml"/><Relationship Id="rId55" Type="http://schemas.openxmlformats.org/officeDocument/2006/relationships/ctrlProp" Target="../ctrlProps/ctrlProp44.xml"/><Relationship Id="rId63" Type="http://schemas.openxmlformats.org/officeDocument/2006/relationships/ctrlProp" Target="../ctrlProps/ctrlProp52.xml"/><Relationship Id="rId7" Type="http://schemas.openxmlformats.org/officeDocument/2006/relationships/image" Target="../media/image7.emf"/><Relationship Id="rId2" Type="http://schemas.openxmlformats.org/officeDocument/2006/relationships/drawing" Target="../drawings/drawing4.xml"/><Relationship Id="rId16" Type="http://schemas.openxmlformats.org/officeDocument/2006/relationships/ctrlProp" Target="../ctrlProps/ctrlProp5.xml"/><Relationship Id="rId29" Type="http://schemas.openxmlformats.org/officeDocument/2006/relationships/ctrlProp" Target="../ctrlProps/ctrlProp18.xml"/><Relationship Id="rId11" Type="http://schemas.openxmlformats.org/officeDocument/2006/relationships/image" Target="../media/image9.emf"/><Relationship Id="rId24" Type="http://schemas.openxmlformats.org/officeDocument/2006/relationships/ctrlProp" Target="../ctrlProps/ctrlProp13.xml"/><Relationship Id="rId32" Type="http://schemas.openxmlformats.org/officeDocument/2006/relationships/ctrlProp" Target="../ctrlProps/ctrlProp21.xml"/><Relationship Id="rId37" Type="http://schemas.openxmlformats.org/officeDocument/2006/relationships/ctrlProp" Target="../ctrlProps/ctrlProp26.xml"/><Relationship Id="rId40" Type="http://schemas.openxmlformats.org/officeDocument/2006/relationships/ctrlProp" Target="../ctrlProps/ctrlProp29.xml"/><Relationship Id="rId45" Type="http://schemas.openxmlformats.org/officeDocument/2006/relationships/ctrlProp" Target="../ctrlProps/ctrlProp34.xml"/><Relationship Id="rId53" Type="http://schemas.openxmlformats.org/officeDocument/2006/relationships/ctrlProp" Target="../ctrlProps/ctrlProp42.xml"/><Relationship Id="rId58" Type="http://schemas.openxmlformats.org/officeDocument/2006/relationships/ctrlProp" Target="../ctrlProps/ctrlProp47.xml"/><Relationship Id="rId5" Type="http://schemas.openxmlformats.org/officeDocument/2006/relationships/image" Target="../media/image6.emf"/><Relationship Id="rId61" Type="http://schemas.openxmlformats.org/officeDocument/2006/relationships/ctrlProp" Target="../ctrlProps/ctrlProp50.xml"/><Relationship Id="rId19" Type="http://schemas.openxmlformats.org/officeDocument/2006/relationships/ctrlProp" Target="../ctrlProps/ctrlProp8.xml"/><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 Id="rId35" Type="http://schemas.openxmlformats.org/officeDocument/2006/relationships/ctrlProp" Target="../ctrlProps/ctrlProp24.xml"/><Relationship Id="rId43" Type="http://schemas.openxmlformats.org/officeDocument/2006/relationships/ctrlProp" Target="../ctrlProps/ctrlProp32.xml"/><Relationship Id="rId48" Type="http://schemas.openxmlformats.org/officeDocument/2006/relationships/ctrlProp" Target="../ctrlProps/ctrlProp37.xml"/><Relationship Id="rId56" Type="http://schemas.openxmlformats.org/officeDocument/2006/relationships/ctrlProp" Target="../ctrlProps/ctrlProp45.xml"/><Relationship Id="rId8" Type="http://schemas.openxmlformats.org/officeDocument/2006/relationships/control" Target="../activeX/activeX6.xml"/><Relationship Id="rId51" Type="http://schemas.openxmlformats.org/officeDocument/2006/relationships/ctrlProp" Target="../ctrlProps/ctrlProp40.xml"/><Relationship Id="rId3" Type="http://schemas.openxmlformats.org/officeDocument/2006/relationships/vmlDrawing" Target="../drawings/vmlDrawing4.vml"/><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33" Type="http://schemas.openxmlformats.org/officeDocument/2006/relationships/ctrlProp" Target="../ctrlProps/ctrlProp22.xml"/><Relationship Id="rId38" Type="http://schemas.openxmlformats.org/officeDocument/2006/relationships/ctrlProp" Target="../ctrlProps/ctrlProp27.xml"/><Relationship Id="rId46" Type="http://schemas.openxmlformats.org/officeDocument/2006/relationships/ctrlProp" Target="../ctrlProps/ctrlProp35.xml"/><Relationship Id="rId59" Type="http://schemas.openxmlformats.org/officeDocument/2006/relationships/ctrlProp" Target="../ctrlProps/ctrlProp48.xml"/><Relationship Id="rId20" Type="http://schemas.openxmlformats.org/officeDocument/2006/relationships/ctrlProp" Target="../ctrlProps/ctrlProp9.xml"/><Relationship Id="rId41" Type="http://schemas.openxmlformats.org/officeDocument/2006/relationships/ctrlProp" Target="../ctrlProps/ctrlProp30.xml"/><Relationship Id="rId54" Type="http://schemas.openxmlformats.org/officeDocument/2006/relationships/ctrlProp" Target="../ctrlProps/ctrlProp43.xml"/><Relationship Id="rId62" Type="http://schemas.openxmlformats.org/officeDocument/2006/relationships/ctrlProp" Target="../ctrlProps/ctrlProp51.xml"/><Relationship Id="rId1" Type="http://schemas.openxmlformats.org/officeDocument/2006/relationships/printerSettings" Target="../printerSettings/printerSettings4.bin"/><Relationship Id="rId6" Type="http://schemas.openxmlformats.org/officeDocument/2006/relationships/control" Target="../activeX/activeX5.xml"/><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36" Type="http://schemas.openxmlformats.org/officeDocument/2006/relationships/ctrlProp" Target="../ctrlProps/ctrlProp25.xml"/><Relationship Id="rId49" Type="http://schemas.openxmlformats.org/officeDocument/2006/relationships/ctrlProp" Target="../ctrlProps/ctrlProp38.xml"/><Relationship Id="rId57" Type="http://schemas.openxmlformats.org/officeDocument/2006/relationships/ctrlProp" Target="../ctrlProps/ctrlProp46.xml"/><Relationship Id="rId10" Type="http://schemas.openxmlformats.org/officeDocument/2006/relationships/control" Target="../activeX/activeX7.xml"/><Relationship Id="rId31" Type="http://schemas.openxmlformats.org/officeDocument/2006/relationships/ctrlProp" Target="../ctrlProps/ctrlProp20.xml"/><Relationship Id="rId44" Type="http://schemas.openxmlformats.org/officeDocument/2006/relationships/ctrlProp" Target="../ctrlProps/ctrlProp33.xml"/><Relationship Id="rId52" Type="http://schemas.openxmlformats.org/officeDocument/2006/relationships/ctrlProp" Target="../ctrlProps/ctrlProp41.xml"/><Relationship Id="rId60" Type="http://schemas.openxmlformats.org/officeDocument/2006/relationships/ctrlProp" Target="../ctrlProps/ctrlProp49.xml"/><Relationship Id="rId4" Type="http://schemas.openxmlformats.org/officeDocument/2006/relationships/control" Target="../activeX/activeX4.xml"/><Relationship Id="rId9" Type="http://schemas.openxmlformats.org/officeDocument/2006/relationships/image" Target="../media/image8.emf"/></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7" Type="http://schemas.openxmlformats.org/officeDocument/2006/relationships/image" Target="../media/image10.emf"/><Relationship Id="rId2" Type="http://schemas.openxmlformats.org/officeDocument/2006/relationships/customProperty" Target="../customProperty8.bin"/><Relationship Id="rId1" Type="http://schemas.openxmlformats.org/officeDocument/2006/relationships/printerSettings" Target="../printerSettings/printerSettings5.bin"/><Relationship Id="rId6" Type="http://schemas.openxmlformats.org/officeDocument/2006/relationships/control" Target="../activeX/activeX8.xm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7" Type="http://schemas.openxmlformats.org/officeDocument/2006/relationships/image" Target="../media/image11.emf"/><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6" Type="http://schemas.openxmlformats.org/officeDocument/2006/relationships/control" Target="../activeX/activeX9.xm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7" Type="http://schemas.openxmlformats.org/officeDocument/2006/relationships/image" Target="../media/image12.emf"/><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6" Type="http://schemas.openxmlformats.org/officeDocument/2006/relationships/control" Target="../activeX/activeX10.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7" Type="http://schemas.openxmlformats.org/officeDocument/2006/relationships/image" Target="../media/image13.emf"/><Relationship Id="rId2" Type="http://schemas.openxmlformats.org/officeDocument/2006/relationships/customProperty" Target="../customProperty14.bin"/><Relationship Id="rId1" Type="http://schemas.openxmlformats.org/officeDocument/2006/relationships/printerSettings" Target="../printerSettings/printerSettings8.bin"/><Relationship Id="rId6" Type="http://schemas.openxmlformats.org/officeDocument/2006/relationships/control" Target="../activeX/activeX11.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7" Type="http://schemas.openxmlformats.org/officeDocument/2006/relationships/image" Target="../media/image14.emf"/><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6" Type="http://schemas.openxmlformats.org/officeDocument/2006/relationships/control" Target="../activeX/activeX12.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tint="0.59999389629810485"/>
  </sheetPr>
  <dimension ref="A7:A8"/>
  <sheetViews>
    <sheetView workbookViewId="0">
      <selection activeCell="G11" sqref="G11"/>
    </sheetView>
  </sheetViews>
  <sheetFormatPr defaultRowHeight="12.75"/>
  <sheetData>
    <row r="7" spans="1:1" ht="26.25">
      <c r="A7" s="41"/>
    </row>
    <row r="8" spans="1:1" ht="26.25">
      <c r="A8" s="41" t="str">
        <f>IF(_xll.EPMRetrieveData(,"CONSOLIDATED")=0,"CONSOLIDATED","IMPACTED")</f>
        <v>IMPACTED</v>
      </c>
    </row>
  </sheetData>
  <pageMargins left="0.7" right="0.7" top="0.75" bottom="0.75" header="0.3" footer="0.3"/>
  <pageSetup orientation="landscape" r:id="rId1"/>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3553" r:id="rId6" name="FPMExcelClientSheetOptionstb1">
          <controlPr defaultSize="0" autoLine="0" r:id="rId7">
            <anchor moveWithCells="1" sizeWithCells="1">
              <from>
                <xdr:col>0</xdr:col>
                <xdr:colOff>0</xdr:colOff>
                <xdr:row>0</xdr:row>
                <xdr:rowOff>0</xdr:rowOff>
              </from>
              <to>
                <xdr:col>0</xdr:col>
                <xdr:colOff>19050</xdr:colOff>
                <xdr:row>0</xdr:row>
                <xdr:rowOff>9525</xdr:rowOff>
              </to>
            </anchor>
          </controlPr>
        </control>
      </mc:Choice>
      <mc:Fallback>
        <control shapeId="23553" r:id="rId6" name="FPMExcelClientSheetOptions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Q66"/>
  <sheetViews>
    <sheetView showGridLines="0" view="pageBreakPreview" zoomScale="80" zoomScaleNormal="70" zoomScaleSheetLayoutView="80" workbookViewId="0">
      <selection activeCell="S11" sqref="S11"/>
    </sheetView>
  </sheetViews>
  <sheetFormatPr defaultRowHeight="19.5"/>
  <cols>
    <col min="1" max="1" width="3.140625" style="302" customWidth="1"/>
    <col min="2" max="2" width="99" style="302" customWidth="1"/>
    <col min="3" max="3" width="15.42578125" style="303" customWidth="1"/>
    <col min="4" max="4" width="1.85546875" style="303" customWidth="1"/>
    <col min="5" max="5" width="15.42578125" style="303" customWidth="1"/>
    <col min="6" max="6" width="1.85546875" style="416" customWidth="1"/>
    <col min="7" max="7" width="15.42578125" style="303" customWidth="1"/>
    <col min="8" max="8" width="1.85546875" style="416" customWidth="1"/>
    <col min="9" max="9" width="15.42578125" style="303" customWidth="1"/>
    <col min="10" max="10" width="1.85546875" style="303" customWidth="1"/>
    <col min="11" max="11" width="15.42578125" style="302" customWidth="1"/>
    <col min="12" max="12" width="1.85546875" style="416" customWidth="1"/>
    <col min="13" max="13" width="15.42578125" style="302" customWidth="1"/>
    <col min="14" max="15" width="9.140625" style="46" customWidth="1"/>
    <col min="16" max="16" width="10.7109375" style="46" bestFit="1" customWidth="1"/>
    <col min="17" max="17" width="12.5703125" style="46" customWidth="1"/>
    <col min="18" max="16384" width="9.140625" style="46"/>
  </cols>
  <sheetData>
    <row r="1" spans="1:17" s="595" customFormat="1" ht="16.5" customHeight="1">
      <c r="A1" s="58"/>
      <c r="B1" s="58"/>
      <c r="C1" s="83"/>
      <c r="D1" s="83"/>
      <c r="E1" s="83"/>
      <c r="F1" s="122"/>
      <c r="G1" s="83"/>
      <c r="H1" s="122"/>
      <c r="I1" s="83"/>
      <c r="J1" s="83"/>
      <c r="K1" s="58"/>
      <c r="L1" s="122"/>
      <c r="M1" s="58"/>
    </row>
    <row r="2" spans="1:17" s="595" customFormat="1" ht="25.5">
      <c r="A2" s="53"/>
      <c r="B2" s="53"/>
      <c r="C2" s="90"/>
      <c r="D2" s="90"/>
      <c r="E2" s="87"/>
      <c r="F2" s="86"/>
      <c r="G2" s="91"/>
      <c r="H2" s="596"/>
      <c r="I2" s="90"/>
      <c r="J2" s="59"/>
      <c r="K2" s="417"/>
      <c r="L2" s="122"/>
      <c r="M2" s="109" t="s">
        <v>248</v>
      </c>
    </row>
    <row r="3" spans="1:17" s="595" customFormat="1" ht="15" customHeight="1">
      <c r="A3" s="53"/>
      <c r="B3" s="53"/>
      <c r="C3" s="90"/>
      <c r="D3" s="90"/>
      <c r="E3" s="90"/>
      <c r="F3" s="171"/>
      <c r="G3" s="90"/>
      <c r="H3" s="171"/>
      <c r="I3" s="90"/>
      <c r="J3" s="59"/>
      <c r="K3" s="58"/>
      <c r="L3" s="122"/>
      <c r="M3" s="90"/>
    </row>
    <row r="4" spans="1:17" s="595" customFormat="1" ht="12.75" customHeight="1" thickBot="1">
      <c r="A4" s="53"/>
      <c r="B4" s="53"/>
      <c r="C4" s="90"/>
      <c r="D4" s="90"/>
      <c r="E4" s="90"/>
      <c r="F4" s="171"/>
      <c r="G4" s="90"/>
      <c r="H4" s="171"/>
      <c r="I4" s="90"/>
      <c r="J4" s="59"/>
      <c r="K4" s="87"/>
      <c r="L4" s="86"/>
      <c r="M4" s="56"/>
    </row>
    <row r="5" spans="1:17" s="595" customFormat="1" ht="18.75" customHeight="1" thickTop="1">
      <c r="A5" s="122"/>
      <c r="B5" s="311"/>
      <c r="C5" s="312" t="s">
        <v>167</v>
      </c>
      <c r="D5" s="313"/>
      <c r="E5" s="314" t="s">
        <v>167</v>
      </c>
      <c r="F5" s="84"/>
      <c r="G5" s="58"/>
      <c r="H5" s="315"/>
      <c r="I5" s="316" t="s">
        <v>138</v>
      </c>
      <c r="J5" s="313"/>
      <c r="K5" s="314" t="s">
        <v>138</v>
      </c>
      <c r="L5" s="84"/>
      <c r="M5" s="58"/>
    </row>
    <row r="6" spans="1:17" s="595" customFormat="1" ht="17.25" thickBot="1">
      <c r="A6" s="317" t="s">
        <v>78</v>
      </c>
      <c r="B6" s="318"/>
      <c r="C6" s="319">
        <v>2022</v>
      </c>
      <c r="D6" s="320"/>
      <c r="E6" s="321">
        <v>2021</v>
      </c>
      <c r="F6" s="102"/>
      <c r="G6" s="321" t="s">
        <v>30</v>
      </c>
      <c r="H6" s="322"/>
      <c r="I6" s="323">
        <v>2022</v>
      </c>
      <c r="J6" s="320"/>
      <c r="K6" s="321">
        <v>2021</v>
      </c>
      <c r="L6" s="102"/>
      <c r="M6" s="321" t="s">
        <v>30</v>
      </c>
    </row>
    <row r="7" spans="1:17" s="597" customFormat="1" ht="16.5">
      <c r="A7" s="324" t="s">
        <v>101</v>
      </c>
      <c r="B7" s="161"/>
      <c r="C7" s="325"/>
      <c r="D7" s="326"/>
      <c r="E7" s="327"/>
      <c r="F7" s="327"/>
      <c r="G7" s="327"/>
      <c r="H7" s="328"/>
      <c r="I7" s="329"/>
      <c r="J7" s="326"/>
      <c r="K7" s="327"/>
      <c r="L7" s="327"/>
      <c r="M7" s="327"/>
    </row>
    <row r="8" spans="1:17" s="598" customFormat="1" ht="16.5">
      <c r="A8" s="330" t="s">
        <v>168</v>
      </c>
      <c r="B8" s="171"/>
      <c r="C8" s="331"/>
      <c r="D8" s="313"/>
      <c r="E8" s="102"/>
      <c r="F8" s="102"/>
      <c r="G8" s="102"/>
      <c r="H8" s="332"/>
      <c r="I8" s="97"/>
      <c r="J8" s="313"/>
      <c r="K8" s="102"/>
      <c r="L8" s="102"/>
      <c r="M8" s="102"/>
    </row>
    <row r="9" spans="1:17" s="598" customFormat="1" ht="16.5">
      <c r="A9" s="333" t="s">
        <v>137</v>
      </c>
      <c r="B9" s="334"/>
      <c r="C9" s="335">
        <v>2006</v>
      </c>
      <c r="D9" s="313"/>
      <c r="E9" s="336">
        <v>1986</v>
      </c>
      <c r="F9" s="102"/>
      <c r="G9" s="484">
        <v>1.0070493454179255E-2</v>
      </c>
      <c r="H9" s="337" t="e">
        <v>#DIV/0!</v>
      </c>
      <c r="I9" s="338">
        <v>7920</v>
      </c>
      <c r="J9" s="313"/>
      <c r="K9" s="336">
        <v>7871</v>
      </c>
      <c r="L9" s="102"/>
      <c r="M9" s="484">
        <v>6.225384322195401E-3</v>
      </c>
      <c r="O9" s="796"/>
      <c r="P9" s="797"/>
      <c r="Q9" s="797"/>
    </row>
    <row r="10" spans="1:17" s="598" customFormat="1" ht="16.5">
      <c r="A10" s="339" t="s">
        <v>171</v>
      </c>
      <c r="B10" s="339"/>
      <c r="C10" s="335">
        <v>736</v>
      </c>
      <c r="D10" s="313"/>
      <c r="E10" s="336">
        <v>779</v>
      </c>
      <c r="F10" s="102"/>
      <c r="G10" s="484">
        <v>-5.5198973042362001E-2</v>
      </c>
      <c r="H10" s="289" t="e">
        <v>#DIV/0!</v>
      </c>
      <c r="I10" s="335">
        <v>3002</v>
      </c>
      <c r="J10" s="313"/>
      <c r="K10" s="336">
        <v>3154</v>
      </c>
      <c r="L10" s="102"/>
      <c r="M10" s="484">
        <v>-4.8192771084337352E-2</v>
      </c>
      <c r="O10" s="796"/>
      <c r="P10" s="797"/>
      <c r="Q10" s="797"/>
    </row>
    <row r="11" spans="1:17" s="598" customFormat="1" ht="16.5">
      <c r="A11" s="339" t="s">
        <v>157</v>
      </c>
      <c r="B11" s="339"/>
      <c r="C11" s="340">
        <v>77</v>
      </c>
      <c r="D11" s="341"/>
      <c r="E11" s="342">
        <v>75</v>
      </c>
      <c r="F11" s="97"/>
      <c r="G11" s="485">
        <v>2.6666666666666668E-2</v>
      </c>
      <c r="H11" s="337" t="e">
        <v>#DIV/0!</v>
      </c>
      <c r="I11" s="343">
        <v>309</v>
      </c>
      <c r="J11" s="341"/>
      <c r="K11" s="342">
        <v>289</v>
      </c>
      <c r="L11" s="97"/>
      <c r="M11" s="485">
        <v>6.9204152249134954E-2</v>
      </c>
      <c r="O11" s="796"/>
      <c r="P11" s="797"/>
      <c r="Q11" s="797"/>
    </row>
    <row r="12" spans="1:17" s="598" customFormat="1" ht="16.5">
      <c r="A12" s="344" t="s">
        <v>163</v>
      </c>
      <c r="B12" s="344"/>
      <c r="C12" s="335">
        <v>2819</v>
      </c>
      <c r="D12" s="313"/>
      <c r="E12" s="336">
        <v>2840</v>
      </c>
      <c r="F12" s="97"/>
      <c r="G12" s="484">
        <v>-7.3943661971830983E-3</v>
      </c>
      <c r="H12" s="337" t="e">
        <v>#DIV/0!</v>
      </c>
      <c r="I12" s="345">
        <v>11231</v>
      </c>
      <c r="J12" s="313"/>
      <c r="K12" s="336">
        <v>11314</v>
      </c>
      <c r="L12" s="97"/>
      <c r="M12" s="484">
        <v>-7.3360438394908965E-3</v>
      </c>
      <c r="O12" s="796"/>
      <c r="P12" s="797"/>
      <c r="Q12" s="797"/>
    </row>
    <row r="13" spans="1:17" s="598" customFormat="1" ht="16.5">
      <c r="A13" s="339" t="s">
        <v>164</v>
      </c>
      <c r="B13" s="339"/>
      <c r="C13" s="335">
        <v>105</v>
      </c>
      <c r="D13" s="313"/>
      <c r="E13" s="336">
        <v>94</v>
      </c>
      <c r="F13" s="97"/>
      <c r="G13" s="552">
        <v>0.11702127659574468</v>
      </c>
      <c r="H13" s="337" t="e">
        <v>#DIV/0!</v>
      </c>
      <c r="I13" s="345">
        <v>412</v>
      </c>
      <c r="J13" s="313"/>
      <c r="K13" s="336">
        <v>358</v>
      </c>
      <c r="L13" s="97"/>
      <c r="M13" s="484">
        <v>0.15083798882681565</v>
      </c>
      <c r="O13" s="796"/>
      <c r="P13" s="797"/>
      <c r="Q13" s="797"/>
    </row>
    <row r="14" spans="1:17" s="597" customFormat="1" ht="16.5">
      <c r="A14" s="346" t="s">
        <v>218</v>
      </c>
      <c r="B14" s="347"/>
      <c r="C14" s="348">
        <v>2924</v>
      </c>
      <c r="D14" s="349"/>
      <c r="E14" s="550">
        <v>2934</v>
      </c>
      <c r="F14" s="360"/>
      <c r="G14" s="486">
        <v>-3.4083162917518746E-3</v>
      </c>
      <c r="H14" s="361" t="e">
        <v>#DIV/0!</v>
      </c>
      <c r="I14" s="551">
        <v>11643</v>
      </c>
      <c r="J14" s="349"/>
      <c r="K14" s="350">
        <v>11672</v>
      </c>
      <c r="L14" s="329"/>
      <c r="M14" s="486">
        <v>-2.4845784784098698E-3</v>
      </c>
      <c r="O14" s="796"/>
      <c r="P14" s="797"/>
      <c r="Q14" s="797"/>
    </row>
    <row r="15" spans="1:17" s="598" customFormat="1" ht="16.5">
      <c r="A15" s="339" t="s">
        <v>137</v>
      </c>
      <c r="B15" s="339"/>
      <c r="C15" s="335">
        <v>157</v>
      </c>
      <c r="D15" s="313"/>
      <c r="E15" s="336">
        <v>132</v>
      </c>
      <c r="F15" s="97"/>
      <c r="G15" s="484">
        <v>0.18939393939393939</v>
      </c>
      <c r="H15" s="337" t="e">
        <v>#DIV/0!</v>
      </c>
      <c r="I15" s="345">
        <v>459</v>
      </c>
      <c r="J15" s="313"/>
      <c r="K15" s="336">
        <v>463</v>
      </c>
      <c r="L15" s="97"/>
      <c r="M15" s="484">
        <v>-8.6393088552915772E-3</v>
      </c>
      <c r="O15" s="796"/>
      <c r="P15" s="797"/>
      <c r="Q15" s="797"/>
    </row>
    <row r="16" spans="1:17" s="598" customFormat="1" ht="16.5">
      <c r="A16" s="339" t="s">
        <v>175</v>
      </c>
      <c r="B16" s="339"/>
      <c r="C16" s="353">
        <v>12</v>
      </c>
      <c r="D16" s="341"/>
      <c r="E16" s="342">
        <v>13</v>
      </c>
      <c r="F16" s="97"/>
      <c r="G16" s="484">
        <v>-7.6923076923076927E-2</v>
      </c>
      <c r="H16" s="337" t="e">
        <v>#DIV/0!</v>
      </c>
      <c r="I16" s="354">
        <v>45</v>
      </c>
      <c r="J16" s="341"/>
      <c r="K16" s="342">
        <v>43</v>
      </c>
      <c r="L16" s="97"/>
      <c r="M16" s="485">
        <v>4.6511627906976744E-2</v>
      </c>
      <c r="O16" s="796"/>
      <c r="P16" s="797"/>
      <c r="Q16" s="797"/>
    </row>
    <row r="17" spans="1:17" s="598" customFormat="1" ht="16.5">
      <c r="A17" s="344" t="s">
        <v>165</v>
      </c>
      <c r="B17" s="344"/>
      <c r="C17" s="335">
        <v>169</v>
      </c>
      <c r="D17" s="313"/>
      <c r="E17" s="336">
        <v>145</v>
      </c>
      <c r="F17" s="97"/>
      <c r="G17" s="798">
        <v>0.16551724137931034</v>
      </c>
      <c r="H17" s="337" t="e">
        <v>#DIV/0!</v>
      </c>
      <c r="I17" s="345">
        <v>504</v>
      </c>
      <c r="J17" s="313"/>
      <c r="K17" s="336">
        <v>506</v>
      </c>
      <c r="L17" s="97"/>
      <c r="M17" s="484">
        <v>-3.952569169960474E-3</v>
      </c>
      <c r="O17" s="796"/>
      <c r="P17" s="797"/>
      <c r="Q17" s="797"/>
    </row>
    <row r="18" spans="1:17" s="598" customFormat="1" ht="16.5">
      <c r="A18" s="355" t="s">
        <v>166</v>
      </c>
      <c r="B18" s="339"/>
      <c r="C18" s="335">
        <v>1</v>
      </c>
      <c r="D18" s="313"/>
      <c r="E18" s="336">
        <v>0</v>
      </c>
      <c r="F18" s="97"/>
      <c r="G18" s="484" t="s">
        <v>281</v>
      </c>
      <c r="H18" s="356">
        <v>0</v>
      </c>
      <c r="I18" s="345">
        <v>1</v>
      </c>
      <c r="J18" s="313"/>
      <c r="K18" s="336">
        <v>0</v>
      </c>
      <c r="L18" s="97"/>
      <c r="M18" s="336" t="s">
        <v>281</v>
      </c>
      <c r="O18" s="796"/>
      <c r="P18" s="797"/>
      <c r="Q18" s="797"/>
    </row>
    <row r="19" spans="1:17" s="597" customFormat="1" ht="16.5">
      <c r="A19" s="346" t="s">
        <v>219</v>
      </c>
      <c r="B19" s="347"/>
      <c r="C19" s="348">
        <v>170</v>
      </c>
      <c r="D19" s="349"/>
      <c r="E19" s="350">
        <v>145</v>
      </c>
      <c r="F19" s="329"/>
      <c r="G19" s="486">
        <v>0.17241379310344829</v>
      </c>
      <c r="H19" s="351" t="e">
        <v>#DIV/0!</v>
      </c>
      <c r="I19" s="352">
        <v>505</v>
      </c>
      <c r="J19" s="349"/>
      <c r="K19" s="350">
        <v>506</v>
      </c>
      <c r="L19" s="329"/>
      <c r="M19" s="486">
        <v>-1.976284584980237E-3</v>
      </c>
      <c r="O19" s="796"/>
      <c r="P19" s="797"/>
      <c r="Q19" s="797"/>
    </row>
    <row r="20" spans="1:17" s="598" customFormat="1" ht="16.5">
      <c r="A20" s="357" t="s">
        <v>160</v>
      </c>
      <c r="B20" s="344"/>
      <c r="C20" s="335">
        <v>2988</v>
      </c>
      <c r="D20" s="313"/>
      <c r="E20" s="336">
        <v>2985</v>
      </c>
      <c r="F20" s="97"/>
      <c r="G20" s="484">
        <v>1.0050251256281408E-3</v>
      </c>
      <c r="H20" s="337" t="e">
        <v>#DIV/0!</v>
      </c>
      <c r="I20" s="345">
        <v>11735</v>
      </c>
      <c r="J20" s="313"/>
      <c r="K20" s="336">
        <v>11820</v>
      </c>
      <c r="L20" s="97"/>
      <c r="M20" s="484">
        <v>-7.1912013536379014E-3</v>
      </c>
      <c r="O20" s="796"/>
      <c r="P20" s="797"/>
      <c r="Q20" s="797"/>
    </row>
    <row r="21" spans="1:17" s="597" customFormat="1" ht="16.5">
      <c r="A21" s="346" t="s">
        <v>159</v>
      </c>
      <c r="B21" s="347"/>
      <c r="C21" s="358">
        <v>3094</v>
      </c>
      <c r="D21" s="326"/>
      <c r="E21" s="359">
        <v>3079</v>
      </c>
      <c r="F21" s="360"/>
      <c r="G21" s="487">
        <v>4.871711594673595E-3</v>
      </c>
      <c r="H21" s="361" t="e">
        <v>#DIV/0!</v>
      </c>
      <c r="I21" s="362">
        <v>12148</v>
      </c>
      <c r="J21" s="326"/>
      <c r="K21" s="359">
        <v>12178</v>
      </c>
      <c r="L21" s="329"/>
      <c r="M21" s="487">
        <v>-2.4634586960091969E-3</v>
      </c>
      <c r="O21" s="796"/>
      <c r="P21" s="797"/>
      <c r="Q21" s="797"/>
    </row>
    <row r="22" spans="1:17" s="598" customFormat="1" ht="16.5">
      <c r="A22" s="363" t="s">
        <v>133</v>
      </c>
      <c r="B22" s="364"/>
      <c r="C22" s="1278">
        <v>-1776</v>
      </c>
      <c r="D22" s="1279"/>
      <c r="E22" s="365">
        <v>-1753</v>
      </c>
      <c r="F22" s="573"/>
      <c r="G22" s="485">
        <v>-1.3120365088419851E-2</v>
      </c>
      <c r="H22" s="574" t="e">
        <v>#DIV/0!</v>
      </c>
      <c r="I22" s="1280">
        <v>-6831</v>
      </c>
      <c r="J22" s="1279"/>
      <c r="K22" s="365">
        <v>-6863</v>
      </c>
      <c r="L22" s="573"/>
      <c r="M22" s="485">
        <v>4.6626839574530092E-3</v>
      </c>
      <c r="O22" s="796"/>
      <c r="P22" s="797"/>
      <c r="Q22" s="797"/>
    </row>
    <row r="23" spans="1:17" s="598" customFormat="1" ht="16.5">
      <c r="A23" s="366" t="s">
        <v>97</v>
      </c>
      <c r="B23" s="367"/>
      <c r="C23" s="1281">
        <v>1318</v>
      </c>
      <c r="D23" s="571"/>
      <c r="E23" s="368">
        <v>1326</v>
      </c>
      <c r="F23" s="573"/>
      <c r="G23" s="467">
        <v>-6.0331825037707393E-3</v>
      </c>
      <c r="H23" s="574" t="e">
        <v>#DIV/0!</v>
      </c>
      <c r="I23" s="406">
        <v>5317</v>
      </c>
      <c r="J23" s="571"/>
      <c r="K23" s="368">
        <v>5315</v>
      </c>
      <c r="L23" s="573"/>
      <c r="M23" s="569">
        <v>0</v>
      </c>
      <c r="O23" s="796"/>
      <c r="P23" s="797"/>
      <c r="Q23" s="797"/>
    </row>
    <row r="24" spans="1:17" s="598" customFormat="1" ht="16.5">
      <c r="A24" s="369" t="s">
        <v>151</v>
      </c>
      <c r="B24" s="370"/>
      <c r="C24" s="371">
        <v>0.42599999999999999</v>
      </c>
      <c r="D24" s="372"/>
      <c r="E24" s="373">
        <v>0.43099999999999999</v>
      </c>
      <c r="F24" s="374"/>
      <c r="G24" s="488">
        <v>-0.50000000000000044</v>
      </c>
      <c r="H24" s="375">
        <v>42.6</v>
      </c>
      <c r="I24" s="376">
        <v>0.438</v>
      </c>
      <c r="J24" s="372"/>
      <c r="K24" s="373">
        <v>0.43644276564296269</v>
      </c>
      <c r="L24" s="374"/>
      <c r="M24" s="488">
        <v>0.20000000000000018</v>
      </c>
      <c r="O24" s="796"/>
      <c r="P24" s="797"/>
      <c r="Q24" s="797"/>
    </row>
    <row r="25" spans="1:17" s="598" customFormat="1" ht="6.75" customHeight="1">
      <c r="A25" s="367"/>
      <c r="B25" s="366"/>
      <c r="C25" s="570"/>
      <c r="D25" s="571"/>
      <c r="E25" s="572"/>
      <c r="F25" s="573"/>
      <c r="G25" s="467"/>
      <c r="H25" s="574"/>
      <c r="I25" s="572"/>
      <c r="J25" s="571"/>
      <c r="K25" s="572"/>
      <c r="L25" s="573"/>
      <c r="M25" s="467"/>
      <c r="O25" s="796"/>
      <c r="P25" s="797"/>
      <c r="Q25" s="797"/>
    </row>
    <row r="26" spans="1:17" s="598" customFormat="1" ht="16.5">
      <c r="A26" s="315" t="s">
        <v>77</v>
      </c>
      <c r="B26" s="84"/>
      <c r="C26" s="575">
        <v>1251</v>
      </c>
      <c r="D26" s="571"/>
      <c r="E26" s="377">
        <v>1141</v>
      </c>
      <c r="F26" s="573"/>
      <c r="G26" s="467">
        <v>-9.6406660823838738E-2</v>
      </c>
      <c r="H26" s="576" t="e">
        <v>#DIV/0!</v>
      </c>
      <c r="I26" s="575">
        <v>3887</v>
      </c>
      <c r="J26" s="577"/>
      <c r="K26" s="377">
        <v>3612</v>
      </c>
      <c r="L26" s="573"/>
      <c r="M26" s="467">
        <v>-7.6135105204872641E-2</v>
      </c>
      <c r="O26" s="796"/>
      <c r="P26" s="797"/>
      <c r="Q26" s="797"/>
    </row>
    <row r="27" spans="1:17" s="598" customFormat="1" ht="16.5">
      <c r="A27" s="378" t="s">
        <v>135</v>
      </c>
      <c r="B27" s="379"/>
      <c r="C27" s="578">
        <v>0.40433096315449257</v>
      </c>
      <c r="D27" s="579"/>
      <c r="E27" s="775">
        <v>0.37057486196817147</v>
      </c>
      <c r="F27" s="580"/>
      <c r="G27" s="581">
        <v>-3.3000000000000029</v>
      </c>
      <c r="H27" s="582">
        <v>-40.433096315449255</v>
      </c>
      <c r="I27" s="583">
        <v>0.3199703654922621</v>
      </c>
      <c r="J27" s="579"/>
      <c r="K27" s="775">
        <v>0.29660042699950728</v>
      </c>
      <c r="L27" s="580"/>
      <c r="M27" s="581">
        <v>-2.300000000000002</v>
      </c>
      <c r="O27" s="796"/>
      <c r="P27" s="797"/>
      <c r="Q27" s="797"/>
    </row>
    <row r="28" spans="1:17" s="597" customFormat="1">
      <c r="A28" s="324" t="s">
        <v>256</v>
      </c>
      <c r="B28" s="161"/>
      <c r="C28" s="381"/>
      <c r="D28" s="382"/>
      <c r="E28" s="383"/>
      <c r="F28" s="287"/>
      <c r="G28" s="483"/>
      <c r="H28" s="384"/>
      <c r="I28" s="161"/>
      <c r="J28" s="382"/>
      <c r="K28" s="383"/>
      <c r="L28" s="287"/>
      <c r="M28" s="483"/>
      <c r="O28" s="796"/>
      <c r="P28" s="797"/>
      <c r="Q28" s="797"/>
    </row>
    <row r="29" spans="1:17" s="598" customFormat="1" ht="16.5">
      <c r="A29" s="385" t="s">
        <v>201</v>
      </c>
      <c r="B29" s="795"/>
      <c r="C29" s="401">
        <v>63465.865849099995</v>
      </c>
      <c r="D29" s="387"/>
      <c r="E29" s="388">
        <v>47618</v>
      </c>
      <c r="F29" s="389"/>
      <c r="G29" s="467">
        <v>0.33281250470620344</v>
      </c>
      <c r="H29" s="337" t="e">
        <v>#DIV/0!</v>
      </c>
      <c r="I29" s="390">
        <v>201762</v>
      </c>
      <c r="J29" s="391"/>
      <c r="K29" s="392">
        <v>152285</v>
      </c>
      <c r="L29" s="84"/>
      <c r="M29" s="467">
        <v>0.32489739632925108</v>
      </c>
      <c r="O29" s="796"/>
      <c r="P29" s="797"/>
      <c r="Q29" s="797"/>
    </row>
    <row r="30" spans="1:17" s="598" customFormat="1">
      <c r="A30" s="393" t="s">
        <v>286</v>
      </c>
      <c r="B30" s="394"/>
      <c r="C30" s="386">
        <v>4258570</v>
      </c>
      <c r="D30" s="395"/>
      <c r="E30" s="396">
        <v>3861652.7233591001</v>
      </c>
      <c r="F30" s="397"/>
      <c r="G30" s="466">
        <v>0.10278430119828</v>
      </c>
      <c r="H30" s="399" t="e">
        <v>#DIV/0!</v>
      </c>
      <c r="I30" s="390">
        <v>4258570</v>
      </c>
      <c r="J30" s="391"/>
      <c r="K30" s="392">
        <v>3861652.7233591001</v>
      </c>
      <c r="L30" s="400"/>
      <c r="M30" s="466">
        <v>0.10278430119828</v>
      </c>
      <c r="O30" s="796"/>
      <c r="P30" s="797"/>
      <c r="Q30" s="797"/>
    </row>
    <row r="31" spans="1:17" s="597" customFormat="1">
      <c r="A31" s="324" t="s">
        <v>258</v>
      </c>
      <c r="B31" s="161"/>
      <c r="C31" s="381"/>
      <c r="D31" s="382"/>
      <c r="E31" s="287"/>
      <c r="F31" s="287"/>
      <c r="G31" s="483"/>
      <c r="H31" s="384"/>
      <c r="I31" s="161"/>
      <c r="J31" s="382"/>
      <c r="K31" s="383"/>
      <c r="L31" s="287"/>
      <c r="M31" s="483"/>
      <c r="O31" s="796"/>
      <c r="P31" s="797"/>
      <c r="Q31" s="797"/>
    </row>
    <row r="32" spans="1:17" s="598" customFormat="1" ht="20.25" customHeight="1">
      <c r="A32" s="315" t="s">
        <v>269</v>
      </c>
      <c r="B32" s="128"/>
      <c r="C32" s="401">
        <v>14183</v>
      </c>
      <c r="D32" s="387"/>
      <c r="E32" s="388">
        <v>6049</v>
      </c>
      <c r="F32" s="389"/>
      <c r="G32" s="467" t="s">
        <v>277</v>
      </c>
      <c r="H32" s="337" t="e">
        <v>#DIV/0!</v>
      </c>
      <c r="I32" s="402">
        <v>5148</v>
      </c>
      <c r="J32" s="387"/>
      <c r="K32" s="388">
        <v>2530</v>
      </c>
      <c r="L32" s="389"/>
      <c r="M32" s="467" t="s">
        <v>277</v>
      </c>
      <c r="O32" s="796"/>
      <c r="P32" s="797"/>
      <c r="Q32" s="797"/>
    </row>
    <row r="33" spans="1:17" s="598" customFormat="1" ht="20.25" customHeight="1">
      <c r="A33" s="315" t="s">
        <v>233</v>
      </c>
      <c r="B33" s="84"/>
      <c r="C33" s="401">
        <v>40209</v>
      </c>
      <c r="D33" s="403"/>
      <c r="E33" s="404">
        <v>29191</v>
      </c>
      <c r="F33" s="405"/>
      <c r="G33" s="467">
        <v>0.37744510294268779</v>
      </c>
      <c r="H33" s="399" t="e">
        <v>#DIV/0!</v>
      </c>
      <c r="I33" s="402">
        <v>94400</v>
      </c>
      <c r="J33" s="387"/>
      <c r="K33" s="404">
        <v>76068</v>
      </c>
      <c r="L33" s="389"/>
      <c r="M33" s="467">
        <v>0.24099489930062576</v>
      </c>
      <c r="O33" s="796"/>
      <c r="P33" s="797"/>
      <c r="Q33" s="797"/>
    </row>
    <row r="34" spans="1:17" s="598" customFormat="1" ht="20.25" customHeight="1">
      <c r="A34" s="315" t="s">
        <v>177</v>
      </c>
      <c r="B34" s="84"/>
      <c r="C34" s="401">
        <v>-26026</v>
      </c>
      <c r="D34" s="403"/>
      <c r="E34" s="404">
        <v>-23142</v>
      </c>
      <c r="F34" s="405"/>
      <c r="G34" s="466">
        <v>-0.12462189957652753</v>
      </c>
      <c r="H34" s="399"/>
      <c r="I34" s="406">
        <v>-89252</v>
      </c>
      <c r="J34" s="387"/>
      <c r="K34" s="388">
        <v>-73538</v>
      </c>
      <c r="L34" s="389"/>
      <c r="M34" s="466">
        <v>-0.21368544154042807</v>
      </c>
      <c r="O34" s="796"/>
      <c r="P34" s="797"/>
      <c r="Q34" s="797"/>
    </row>
    <row r="35" spans="1:17" s="598" customFormat="1" ht="20.25" customHeight="1">
      <c r="A35" s="315" t="s">
        <v>287</v>
      </c>
      <c r="B35" s="84"/>
      <c r="C35" s="386">
        <v>2751498</v>
      </c>
      <c r="D35" s="407"/>
      <c r="E35" s="396">
        <v>2735010.1380113</v>
      </c>
      <c r="F35" s="367"/>
      <c r="G35" s="466">
        <v>6.0284463883884419E-3</v>
      </c>
      <c r="H35" s="399" t="e">
        <v>#DIV/0!</v>
      </c>
      <c r="I35" s="390">
        <v>2751498</v>
      </c>
      <c r="J35" s="408"/>
      <c r="K35" s="392">
        <v>2735010.1380113</v>
      </c>
      <c r="L35" s="122"/>
      <c r="M35" s="466">
        <v>6.0284463883884419E-3</v>
      </c>
      <c r="O35" s="796"/>
      <c r="P35" s="797"/>
      <c r="Q35" s="797"/>
    </row>
    <row r="36" spans="1:17" s="598" customFormat="1" ht="20.25" customHeight="1">
      <c r="A36" s="315" t="s">
        <v>288</v>
      </c>
      <c r="B36" s="84"/>
      <c r="C36" s="386">
        <v>1988181</v>
      </c>
      <c r="D36" s="407"/>
      <c r="E36" s="396">
        <v>1882441.1380113999</v>
      </c>
      <c r="F36" s="367"/>
      <c r="G36" s="466">
        <v>5.6171669782091087E-2</v>
      </c>
      <c r="H36" s="399" t="e">
        <v>#DIV/0!</v>
      </c>
      <c r="I36" s="390">
        <v>1988181</v>
      </c>
      <c r="J36" s="408"/>
      <c r="K36" s="392">
        <v>1882441.1380113999</v>
      </c>
      <c r="L36" s="122"/>
      <c r="M36" s="466">
        <v>5.6171669782091087E-2</v>
      </c>
      <c r="O36" s="796"/>
      <c r="P36" s="797"/>
      <c r="Q36" s="797"/>
    </row>
    <row r="37" spans="1:17" s="598" customFormat="1" ht="20.25" customHeight="1">
      <c r="A37" s="315" t="s">
        <v>177</v>
      </c>
      <c r="B37" s="84"/>
      <c r="C37" s="386">
        <v>763317</v>
      </c>
      <c r="D37" s="407"/>
      <c r="E37" s="396">
        <v>852568.9999999</v>
      </c>
      <c r="F37" s="367"/>
      <c r="G37" s="466">
        <v>-0.1046859550369653</v>
      </c>
      <c r="H37" s="399"/>
      <c r="I37" s="390">
        <v>763317</v>
      </c>
      <c r="J37" s="408"/>
      <c r="K37" s="392">
        <v>852568.9999999</v>
      </c>
      <c r="L37" s="122"/>
      <c r="M37" s="466">
        <v>-0.1046859550369653</v>
      </c>
      <c r="O37" s="796"/>
      <c r="P37" s="797"/>
      <c r="Q37" s="797"/>
    </row>
    <row r="38" spans="1:17" s="597" customFormat="1">
      <c r="A38" s="409" t="s">
        <v>257</v>
      </c>
      <c r="B38" s="410"/>
      <c r="C38" s="411"/>
      <c r="D38" s="382"/>
      <c r="E38" s="287"/>
      <c r="F38" s="287"/>
      <c r="G38" s="483"/>
      <c r="H38" s="384"/>
      <c r="I38" s="161"/>
      <c r="J38" s="382"/>
      <c r="K38" s="383"/>
      <c r="L38" s="287"/>
      <c r="M38" s="483"/>
      <c r="O38" s="796"/>
      <c r="P38" s="797"/>
      <c r="Q38" s="797"/>
    </row>
    <row r="39" spans="1:17" s="598" customFormat="1" ht="16.5">
      <c r="A39" s="385" t="s">
        <v>183</v>
      </c>
      <c r="B39" s="470"/>
      <c r="C39" s="471">
        <v>-37878</v>
      </c>
      <c r="D39" s="407"/>
      <c r="E39" s="404">
        <v>-40211</v>
      </c>
      <c r="F39" s="367"/>
      <c r="G39" s="466">
        <v>5.8018950038546666E-2</v>
      </c>
      <c r="H39" s="399" t="e">
        <v>#DIV/0!</v>
      </c>
      <c r="I39" s="471">
        <v>-175788</v>
      </c>
      <c r="J39" s="407"/>
      <c r="K39" s="414">
        <v>-185327</v>
      </c>
      <c r="L39" s="367"/>
      <c r="M39" s="466">
        <v>5.1471183367776958E-2</v>
      </c>
      <c r="O39" s="796"/>
      <c r="P39" s="797"/>
      <c r="Q39" s="797"/>
    </row>
    <row r="40" spans="1:17" s="598" customFormat="1" ht="21.75" customHeight="1" thickBot="1">
      <c r="A40" s="385" t="s">
        <v>289</v>
      </c>
      <c r="B40" s="470"/>
      <c r="C40" s="472">
        <v>2190771</v>
      </c>
      <c r="D40" s="407"/>
      <c r="E40" s="404">
        <v>2298605</v>
      </c>
      <c r="F40" s="367"/>
      <c r="G40" s="466">
        <v>-4.6912801460015967E-2</v>
      </c>
      <c r="H40" s="399" t="e">
        <v>#DIV/0!</v>
      </c>
      <c r="I40" s="472">
        <v>2190771</v>
      </c>
      <c r="J40" s="407"/>
      <c r="K40" s="396">
        <v>2298605</v>
      </c>
      <c r="L40" s="367"/>
      <c r="M40" s="466">
        <v>-4.6912801460015967E-2</v>
      </c>
      <c r="O40" s="796"/>
      <c r="P40" s="797"/>
      <c r="Q40" s="797"/>
    </row>
    <row r="41" spans="1:17" s="598" customFormat="1" ht="12.75" customHeight="1" thickTop="1">
      <c r="A41" s="412"/>
      <c r="B41" s="412"/>
      <c r="C41" s="413"/>
      <c r="D41" s="367"/>
      <c r="E41" s="414"/>
      <c r="F41" s="367"/>
      <c r="G41" s="398"/>
      <c r="H41" s="398"/>
      <c r="I41" s="413"/>
      <c r="J41" s="367"/>
      <c r="K41" s="377"/>
      <c r="L41" s="122"/>
      <c r="M41" s="289"/>
    </row>
    <row r="42" spans="1:17" s="599" customFormat="1" ht="16.5" customHeight="1">
      <c r="A42" s="1385" t="s">
        <v>75</v>
      </c>
      <c r="B42" s="1385"/>
      <c r="C42" s="1385"/>
      <c r="D42" s="1385"/>
      <c r="E42" s="1385"/>
      <c r="F42" s="1385"/>
      <c r="G42" s="1385"/>
      <c r="H42" s="1385"/>
      <c r="I42" s="1385"/>
      <c r="J42" s="1385"/>
      <c r="K42" s="1385"/>
      <c r="L42" s="1385"/>
      <c r="M42" s="1044"/>
    </row>
    <row r="43" spans="1:17" ht="29.25" customHeight="1">
      <c r="A43" s="45" t="s">
        <v>191</v>
      </c>
      <c r="B43" s="1385" t="s">
        <v>308</v>
      </c>
      <c r="C43" s="1385"/>
      <c r="D43" s="1385"/>
      <c r="E43" s="1385"/>
      <c r="F43" s="1385"/>
      <c r="G43" s="1385"/>
      <c r="H43" s="1385"/>
      <c r="I43" s="1385"/>
      <c r="J43" s="1385"/>
      <c r="K43" s="1385"/>
      <c r="L43" s="1385"/>
      <c r="M43" s="1385"/>
      <c r="N43" s="721"/>
      <c r="O43" s="721"/>
    </row>
    <row r="44" spans="1:17" ht="16.5" customHeight="1">
      <c r="A44" s="45" t="s">
        <v>265</v>
      </c>
      <c r="B44" s="1385" t="s">
        <v>283</v>
      </c>
      <c r="C44" s="1385"/>
      <c r="D44" s="1385"/>
      <c r="E44" s="1385"/>
      <c r="F44" s="1385"/>
      <c r="G44" s="1385"/>
      <c r="H44" s="1385"/>
      <c r="I44" s="1385"/>
      <c r="J44" s="1385"/>
      <c r="K44" s="1385"/>
      <c r="L44" s="1385"/>
      <c r="M44" s="1385"/>
    </row>
    <row r="45" spans="1:17" ht="19.5" customHeight="1">
      <c r="A45" s="1045"/>
      <c r="B45" s="1385"/>
      <c r="C45" s="1385"/>
      <c r="D45" s="1385"/>
      <c r="E45" s="1385"/>
      <c r="F45" s="1385"/>
      <c r="G45" s="1385"/>
      <c r="H45" s="1385"/>
      <c r="I45" s="1385"/>
      <c r="J45" s="1385"/>
      <c r="K45" s="1385"/>
      <c r="L45" s="1385"/>
      <c r="M45" s="1385"/>
    </row>
    <row r="66" spans="12:12">
      <c r="L66" s="803"/>
    </row>
  </sheetData>
  <mergeCells count="3">
    <mergeCell ref="B43:M43"/>
    <mergeCell ref="B44:M45"/>
    <mergeCell ref="A42:L42"/>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937" r:id="rId6" name="FPMExcelClientSheetOptionstb1">
          <controlPr defaultSize="0" autoLine="0" r:id="rId7">
            <anchor moveWithCells="1" sizeWithCells="1">
              <from>
                <xdr:col>0</xdr:col>
                <xdr:colOff>0</xdr:colOff>
                <xdr:row>0</xdr:row>
                <xdr:rowOff>0</xdr:rowOff>
              </from>
              <to>
                <xdr:col>0</xdr:col>
                <xdr:colOff>76200</xdr:colOff>
                <xdr:row>0</xdr:row>
                <xdr:rowOff>9525</xdr:rowOff>
              </to>
            </anchor>
          </controlPr>
        </control>
      </mc:Choice>
      <mc:Fallback>
        <control shapeId="39937" r:id="rId6" name="FPMExcelClientSheetOptions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O324"/>
  <sheetViews>
    <sheetView showGridLines="0" view="pageBreakPreview" zoomScale="68" zoomScaleNormal="50" zoomScaleSheetLayoutView="68" zoomScalePageLayoutView="40" workbookViewId="0">
      <selection activeCell="S11" sqref="S11"/>
    </sheetView>
  </sheetViews>
  <sheetFormatPr defaultRowHeight="26.25"/>
  <cols>
    <col min="1" max="1" width="4.140625" style="434" customWidth="1"/>
    <col min="2" max="2" width="118" style="434" customWidth="1"/>
    <col min="3" max="3" width="19.42578125" style="434" customWidth="1"/>
    <col min="4" max="4" width="1.85546875" style="434" customWidth="1"/>
    <col min="5" max="5" width="23.7109375" style="434" customWidth="1"/>
    <col min="6" max="6" width="21.85546875" style="434" customWidth="1"/>
    <col min="7" max="7" width="19.42578125" style="434" customWidth="1"/>
    <col min="8" max="8" width="19.42578125" style="442" customWidth="1"/>
    <col min="9" max="9" width="1.7109375" style="433" customWidth="1"/>
    <col min="10" max="10" width="19.42578125" style="434" customWidth="1"/>
    <col min="11" max="11" width="1.7109375" style="434" customWidth="1"/>
    <col min="12" max="14" width="19.42578125" style="434" customWidth="1"/>
    <col min="15" max="15" width="19.42578125" style="442" customWidth="1"/>
    <col min="16" max="16384" width="9.140625" style="421"/>
  </cols>
  <sheetData>
    <row r="1" spans="1:15" ht="30">
      <c r="A1" s="422"/>
      <c r="B1" s="422"/>
      <c r="C1" s="422"/>
      <c r="D1" s="422"/>
      <c r="E1" s="422"/>
      <c r="F1" s="423"/>
      <c r="G1" s="423"/>
      <c r="H1" s="422"/>
      <c r="I1" s="424"/>
      <c r="J1" s="423"/>
      <c r="K1" s="423"/>
      <c r="L1" s="423"/>
      <c r="M1" s="425"/>
      <c r="N1" s="310"/>
      <c r="O1" s="89" t="s">
        <v>249</v>
      </c>
    </row>
    <row r="2" spans="1:15" ht="20.100000000000001" customHeight="1">
      <c r="A2" s="422"/>
      <c r="B2" s="422"/>
      <c r="C2" s="422"/>
      <c r="D2" s="422"/>
      <c r="E2" s="422"/>
      <c r="F2" s="423"/>
      <c r="G2" s="423"/>
      <c r="H2" s="422"/>
      <c r="I2" s="424"/>
      <c r="J2" s="423"/>
      <c r="K2" s="423"/>
      <c r="L2" s="423"/>
      <c r="M2" s="423"/>
      <c r="N2" s="423"/>
      <c r="O2" s="422"/>
    </row>
    <row r="3" spans="1:15" ht="27.75" customHeight="1">
      <c r="A3" s="285"/>
      <c r="B3" s="285"/>
      <c r="C3" s="285"/>
      <c r="D3" s="285"/>
      <c r="E3" s="285"/>
      <c r="F3" s="286"/>
      <c r="G3" s="286"/>
      <c r="H3" s="285"/>
      <c r="I3" s="415"/>
      <c r="J3" s="286"/>
      <c r="K3" s="286"/>
      <c r="L3" s="286"/>
      <c r="M3" s="286"/>
      <c r="N3" s="286"/>
      <c r="O3" s="285"/>
    </row>
    <row r="4" spans="1:15" ht="47.25" thickBot="1">
      <c r="A4" s="1046" t="s">
        <v>78</v>
      </c>
      <c r="B4" s="1047"/>
      <c r="C4" s="427" t="s">
        <v>276</v>
      </c>
      <c r="D4" s="428"/>
      <c r="E4" s="427" t="s">
        <v>223</v>
      </c>
      <c r="F4" s="430" t="s">
        <v>224</v>
      </c>
      <c r="G4" s="430" t="s">
        <v>225</v>
      </c>
      <c r="H4" s="430" t="s">
        <v>222</v>
      </c>
      <c r="I4" s="431"/>
      <c r="J4" s="429" t="s">
        <v>208</v>
      </c>
      <c r="K4" s="428"/>
      <c r="L4" s="430" t="s">
        <v>202</v>
      </c>
      <c r="M4" s="430" t="s">
        <v>198</v>
      </c>
      <c r="N4" s="430" t="s">
        <v>196</v>
      </c>
      <c r="O4" s="430" t="s">
        <v>187</v>
      </c>
    </row>
    <row r="5" spans="1:15" s="432" customFormat="1" ht="22.5" customHeight="1">
      <c r="A5" s="1048" t="s">
        <v>101</v>
      </c>
      <c r="B5" s="1049"/>
      <c r="C5" s="1049"/>
      <c r="D5" s="1049"/>
      <c r="E5" s="1049"/>
      <c r="F5" s="1050"/>
      <c r="G5" s="1050"/>
      <c r="H5" s="1050"/>
      <c r="I5" s="1049"/>
      <c r="J5" s="1050"/>
      <c r="K5" s="1050"/>
      <c r="L5" s="1050"/>
      <c r="M5" s="1050"/>
      <c r="N5" s="1050"/>
      <c r="O5" s="1051"/>
    </row>
    <row r="6" spans="1:15" s="433" customFormat="1" ht="22.5" customHeight="1">
      <c r="A6" s="1052" t="s">
        <v>168</v>
      </c>
      <c r="B6" s="1052"/>
      <c r="C6" s="1052"/>
      <c r="D6" s="1052"/>
      <c r="E6" s="1052"/>
      <c r="F6" s="711"/>
      <c r="G6" s="711"/>
      <c r="H6" s="711"/>
      <c r="I6" s="1053"/>
      <c r="J6" s="711"/>
      <c r="K6" s="711"/>
      <c r="L6" s="711"/>
      <c r="M6" s="711"/>
      <c r="N6" s="711"/>
      <c r="O6" s="1054"/>
    </row>
    <row r="7" spans="1:15" s="434" customFormat="1" ht="22.5" customHeight="1">
      <c r="A7" s="1055" t="s">
        <v>137</v>
      </c>
      <c r="B7" s="1055"/>
      <c r="C7" s="1056">
        <v>7920</v>
      </c>
      <c r="D7" s="1055"/>
      <c r="E7" s="1056">
        <v>2006</v>
      </c>
      <c r="F7" s="1057">
        <v>1987</v>
      </c>
      <c r="G7" s="1057">
        <v>1974</v>
      </c>
      <c r="H7" s="1057">
        <v>1953</v>
      </c>
      <c r="I7" s="1058"/>
      <c r="J7" s="1057">
        <v>7871</v>
      </c>
      <c r="K7" s="1055"/>
      <c r="L7" s="1057">
        <v>1986</v>
      </c>
      <c r="M7" s="1057">
        <v>1976</v>
      </c>
      <c r="N7" s="1057">
        <v>1944</v>
      </c>
      <c r="O7" s="1057">
        <v>1965</v>
      </c>
    </row>
    <row r="8" spans="1:15" s="434" customFormat="1" ht="22.5" customHeight="1">
      <c r="A8" s="1059" t="s">
        <v>171</v>
      </c>
      <c r="B8" s="1059"/>
      <c r="C8" s="1056">
        <v>3002</v>
      </c>
      <c r="D8" s="1055"/>
      <c r="E8" s="1056">
        <v>736</v>
      </c>
      <c r="F8" s="1057">
        <v>739</v>
      </c>
      <c r="G8" s="1057">
        <v>756</v>
      </c>
      <c r="H8" s="1057">
        <v>771</v>
      </c>
      <c r="I8" s="1058"/>
      <c r="J8" s="1060">
        <v>3154</v>
      </c>
      <c r="K8" s="1059"/>
      <c r="L8" s="1060">
        <v>779</v>
      </c>
      <c r="M8" s="1060">
        <v>778</v>
      </c>
      <c r="N8" s="1060">
        <v>794</v>
      </c>
      <c r="O8" s="1060">
        <v>803</v>
      </c>
    </row>
    <row r="9" spans="1:15" s="434" customFormat="1" ht="22.5" customHeight="1">
      <c r="A9" s="1055" t="s">
        <v>157</v>
      </c>
      <c r="B9" s="1055"/>
      <c r="C9" s="1061">
        <v>309</v>
      </c>
      <c r="D9" s="1055"/>
      <c r="E9" s="1061">
        <v>77</v>
      </c>
      <c r="F9" s="1062">
        <v>77</v>
      </c>
      <c r="G9" s="1062">
        <v>78</v>
      </c>
      <c r="H9" s="1062">
        <v>77</v>
      </c>
      <c r="I9" s="1058"/>
      <c r="J9" s="1063">
        <v>289</v>
      </c>
      <c r="K9" s="1059"/>
      <c r="L9" s="1063">
        <v>75</v>
      </c>
      <c r="M9" s="1063">
        <v>73</v>
      </c>
      <c r="N9" s="1063">
        <v>67</v>
      </c>
      <c r="O9" s="1063">
        <v>74</v>
      </c>
    </row>
    <row r="10" spans="1:15" s="434" customFormat="1" ht="22.5" customHeight="1">
      <c r="A10" s="1064" t="s">
        <v>163</v>
      </c>
      <c r="B10" s="1064"/>
      <c r="C10" s="1065">
        <v>11231</v>
      </c>
      <c r="D10" s="1052"/>
      <c r="E10" s="1065">
        <v>2819</v>
      </c>
      <c r="F10" s="1057">
        <v>2803</v>
      </c>
      <c r="G10" s="1057">
        <v>2808</v>
      </c>
      <c r="H10" s="1057">
        <v>2801</v>
      </c>
      <c r="I10" s="1053"/>
      <c r="J10" s="1060">
        <v>11314</v>
      </c>
      <c r="K10" s="1066"/>
      <c r="L10" s="1060">
        <v>2840</v>
      </c>
      <c r="M10" s="1060">
        <v>2827</v>
      </c>
      <c r="N10" s="1060">
        <v>2805</v>
      </c>
      <c r="O10" s="1060">
        <v>2842</v>
      </c>
    </row>
    <row r="11" spans="1:15" s="434" customFormat="1" ht="22.5" customHeight="1">
      <c r="A11" s="1067" t="s">
        <v>164</v>
      </c>
      <c r="B11" s="1067"/>
      <c r="C11" s="1068">
        <v>412</v>
      </c>
      <c r="D11" s="1067"/>
      <c r="E11" s="1068">
        <v>105</v>
      </c>
      <c r="F11" s="1069">
        <v>104</v>
      </c>
      <c r="G11" s="1069">
        <v>101</v>
      </c>
      <c r="H11" s="1069">
        <v>102</v>
      </c>
      <c r="I11" s="1070"/>
      <c r="J11" s="1069">
        <v>358</v>
      </c>
      <c r="K11" s="1059"/>
      <c r="L11" s="1060">
        <v>94</v>
      </c>
      <c r="M11" s="1060">
        <v>93</v>
      </c>
      <c r="N11" s="1071">
        <v>86</v>
      </c>
      <c r="O11" s="1060">
        <v>85</v>
      </c>
    </row>
    <row r="12" spans="1:15" s="432" customFormat="1" ht="22.5" customHeight="1">
      <c r="A12" s="1072" t="s">
        <v>218</v>
      </c>
      <c r="B12" s="1072"/>
      <c r="C12" s="1073">
        <v>11643</v>
      </c>
      <c r="D12" s="1072"/>
      <c r="E12" s="1073">
        <v>2924</v>
      </c>
      <c r="F12" s="1074">
        <v>2907</v>
      </c>
      <c r="G12" s="1074">
        <v>2909</v>
      </c>
      <c r="H12" s="1074">
        <v>2903</v>
      </c>
      <c r="I12" s="1075"/>
      <c r="J12" s="1074">
        <v>11672</v>
      </c>
      <c r="K12" s="1076"/>
      <c r="L12" s="1074">
        <v>2934</v>
      </c>
      <c r="M12" s="1074">
        <v>2920</v>
      </c>
      <c r="N12" s="1074">
        <v>2891</v>
      </c>
      <c r="O12" s="1074">
        <v>2927</v>
      </c>
    </row>
    <row r="13" spans="1:15" s="434" customFormat="1" ht="22.5" customHeight="1">
      <c r="A13" s="1067" t="s">
        <v>137</v>
      </c>
      <c r="B13" s="1067"/>
      <c r="C13" s="1077">
        <v>459</v>
      </c>
      <c r="D13" s="1067"/>
      <c r="E13" s="1077">
        <v>157</v>
      </c>
      <c r="F13" s="1069">
        <v>130</v>
      </c>
      <c r="G13" s="1057">
        <v>73</v>
      </c>
      <c r="H13" s="1057">
        <v>99</v>
      </c>
      <c r="I13" s="1058"/>
      <c r="J13" s="1057">
        <v>463</v>
      </c>
      <c r="K13" s="1055"/>
      <c r="L13" s="1057">
        <v>132</v>
      </c>
      <c r="M13" s="1057">
        <v>86</v>
      </c>
      <c r="N13" s="1057">
        <v>101</v>
      </c>
      <c r="O13" s="1057">
        <v>144</v>
      </c>
    </row>
    <row r="14" spans="1:15" s="434" customFormat="1" ht="22.5" customHeight="1">
      <c r="A14" s="1067" t="s">
        <v>175</v>
      </c>
      <c r="B14" s="1067"/>
      <c r="C14" s="1078">
        <v>45</v>
      </c>
      <c r="D14" s="1055"/>
      <c r="E14" s="1078">
        <v>12</v>
      </c>
      <c r="F14" s="1079">
        <v>9</v>
      </c>
      <c r="G14" s="1079">
        <v>13</v>
      </c>
      <c r="H14" s="1079">
        <v>11</v>
      </c>
      <c r="I14" s="1058"/>
      <c r="J14" s="1080">
        <v>43</v>
      </c>
      <c r="K14" s="1059"/>
      <c r="L14" s="1080">
        <v>13</v>
      </c>
      <c r="M14" s="1080">
        <v>9</v>
      </c>
      <c r="N14" s="1080">
        <v>11</v>
      </c>
      <c r="O14" s="1080">
        <v>10</v>
      </c>
    </row>
    <row r="15" spans="1:15" s="434" customFormat="1" ht="22.5" customHeight="1">
      <c r="A15" s="1052" t="s">
        <v>165</v>
      </c>
      <c r="B15" s="1052"/>
      <c r="C15" s="1056">
        <v>504</v>
      </c>
      <c r="D15" s="1052"/>
      <c r="E15" s="1056">
        <v>169</v>
      </c>
      <c r="F15" s="1057">
        <v>139</v>
      </c>
      <c r="G15" s="1057">
        <v>86</v>
      </c>
      <c r="H15" s="1057">
        <v>110</v>
      </c>
      <c r="I15" s="1053"/>
      <c r="J15" s="1060">
        <v>506</v>
      </c>
      <c r="K15" s="1066"/>
      <c r="L15" s="1060">
        <v>145</v>
      </c>
      <c r="M15" s="1060">
        <v>95</v>
      </c>
      <c r="N15" s="1060">
        <v>112</v>
      </c>
      <c r="O15" s="1060">
        <v>154</v>
      </c>
    </row>
    <row r="16" spans="1:15" s="434" customFormat="1" ht="22.5" customHeight="1">
      <c r="A16" s="1067" t="s">
        <v>166</v>
      </c>
      <c r="B16" s="1067"/>
      <c r="C16" s="1077">
        <v>1</v>
      </c>
      <c r="D16" s="1067"/>
      <c r="E16" s="1077">
        <v>1</v>
      </c>
      <c r="F16" s="1069">
        <v>0</v>
      </c>
      <c r="G16" s="1069">
        <v>0</v>
      </c>
      <c r="H16" s="1069">
        <v>0</v>
      </c>
      <c r="I16" s="1070"/>
      <c r="J16" s="1069">
        <v>0</v>
      </c>
      <c r="K16" s="1059"/>
      <c r="L16" s="1071">
        <v>0</v>
      </c>
      <c r="M16" s="1071">
        <v>0</v>
      </c>
      <c r="N16" s="1071">
        <v>0</v>
      </c>
      <c r="O16" s="1071">
        <v>0</v>
      </c>
    </row>
    <row r="17" spans="1:15" s="432" customFormat="1" ht="22.5" customHeight="1">
      <c r="A17" s="1072" t="s">
        <v>219</v>
      </c>
      <c r="B17" s="1072"/>
      <c r="C17" s="1073">
        <v>505</v>
      </c>
      <c r="D17" s="1072"/>
      <c r="E17" s="1073">
        <v>170</v>
      </c>
      <c r="F17" s="1074">
        <v>139</v>
      </c>
      <c r="G17" s="1074">
        <v>86</v>
      </c>
      <c r="H17" s="1074">
        <v>110</v>
      </c>
      <c r="I17" s="1075"/>
      <c r="J17" s="1074">
        <v>506</v>
      </c>
      <c r="K17" s="1076"/>
      <c r="L17" s="1074">
        <v>145</v>
      </c>
      <c r="M17" s="1074">
        <v>95</v>
      </c>
      <c r="N17" s="1074">
        <v>112</v>
      </c>
      <c r="O17" s="1074">
        <v>154</v>
      </c>
    </row>
    <row r="18" spans="1:15" s="434" customFormat="1" ht="22.5" customHeight="1">
      <c r="A18" s="1052" t="s">
        <v>160</v>
      </c>
      <c r="B18" s="1052"/>
      <c r="C18" s="1077">
        <v>11735</v>
      </c>
      <c r="D18" s="1052"/>
      <c r="E18" s="1077">
        <v>2988</v>
      </c>
      <c r="F18" s="1069">
        <v>2942</v>
      </c>
      <c r="G18" s="1069">
        <v>2894</v>
      </c>
      <c r="H18" s="1069">
        <v>2911</v>
      </c>
      <c r="I18" s="1053"/>
      <c r="J18" s="1060">
        <v>11820</v>
      </c>
      <c r="K18" s="1066"/>
      <c r="L18" s="1060">
        <v>2985</v>
      </c>
      <c r="M18" s="1060">
        <v>2922</v>
      </c>
      <c r="N18" s="1060">
        <v>2917</v>
      </c>
      <c r="O18" s="1060">
        <v>2996</v>
      </c>
    </row>
    <row r="19" spans="1:15" s="432" customFormat="1" ht="22.5" customHeight="1">
      <c r="A19" s="1075" t="s">
        <v>159</v>
      </c>
      <c r="B19" s="1075"/>
      <c r="C19" s="1081">
        <v>12148</v>
      </c>
      <c r="D19" s="1075"/>
      <c r="E19" s="1081">
        <v>3094</v>
      </c>
      <c r="F19" s="1082">
        <v>3046</v>
      </c>
      <c r="G19" s="1082">
        <v>2995</v>
      </c>
      <c r="H19" s="1082">
        <v>3013</v>
      </c>
      <c r="I19" s="1075"/>
      <c r="J19" s="1082">
        <v>12178</v>
      </c>
      <c r="K19" s="1083"/>
      <c r="L19" s="1082">
        <v>3079</v>
      </c>
      <c r="M19" s="1082">
        <v>3015</v>
      </c>
      <c r="N19" s="1082">
        <v>3003</v>
      </c>
      <c r="O19" s="1082">
        <v>3081</v>
      </c>
    </row>
    <row r="20" spans="1:15" s="434" customFormat="1" ht="22.5" customHeight="1">
      <c r="A20" s="499" t="s">
        <v>133</v>
      </c>
      <c r="B20" s="499"/>
      <c r="C20" s="1282">
        <v>-6831</v>
      </c>
      <c r="D20" s="499"/>
      <c r="E20" s="1282">
        <v>-1776</v>
      </c>
      <c r="F20" s="1084">
        <v>-1729</v>
      </c>
      <c r="G20" s="1084">
        <v>-1680</v>
      </c>
      <c r="H20" s="1084">
        <v>-1646</v>
      </c>
      <c r="I20" s="499"/>
      <c r="J20" s="1084">
        <v>-6863</v>
      </c>
      <c r="K20" s="499"/>
      <c r="L20" s="1084">
        <v>-1753</v>
      </c>
      <c r="M20" s="1084">
        <v>-1682</v>
      </c>
      <c r="N20" s="1084">
        <v>-1710</v>
      </c>
      <c r="O20" s="1084">
        <v>-1718</v>
      </c>
    </row>
    <row r="21" spans="1:15" s="434" customFormat="1" ht="22.5" customHeight="1">
      <c r="A21" s="500" t="s">
        <v>97</v>
      </c>
      <c r="B21" s="500"/>
      <c r="C21" s="1283">
        <v>5317</v>
      </c>
      <c r="D21" s="500"/>
      <c r="E21" s="1283">
        <v>1318</v>
      </c>
      <c r="F21" s="1085">
        <v>1317</v>
      </c>
      <c r="G21" s="1085">
        <v>1315</v>
      </c>
      <c r="H21" s="1085">
        <v>1367</v>
      </c>
      <c r="I21" s="500"/>
      <c r="J21" s="1071">
        <v>5315</v>
      </c>
      <c r="K21" s="498"/>
      <c r="L21" s="1071">
        <v>1326</v>
      </c>
      <c r="M21" s="1071">
        <v>1333</v>
      </c>
      <c r="N21" s="1071">
        <v>1293</v>
      </c>
      <c r="O21" s="1071">
        <v>1363</v>
      </c>
    </row>
    <row r="22" spans="1:15" s="435" customFormat="1" ht="22.5" customHeight="1">
      <c r="A22" s="496" t="s">
        <v>151</v>
      </c>
      <c r="B22" s="496"/>
      <c r="C22" s="1086">
        <v>0.438</v>
      </c>
      <c r="D22" s="496"/>
      <c r="E22" s="1086">
        <v>0.42599999999999999</v>
      </c>
      <c r="F22" s="1087">
        <v>0.432</v>
      </c>
      <c r="G22" s="1087">
        <v>0.439</v>
      </c>
      <c r="H22" s="1087">
        <v>0.45400000000000001</v>
      </c>
      <c r="I22" s="496"/>
      <c r="J22" s="1088">
        <v>0.436</v>
      </c>
      <c r="K22" s="497"/>
      <c r="L22" s="1088">
        <v>0.43099999999999999</v>
      </c>
      <c r="M22" s="1088">
        <v>0.44212271973466005</v>
      </c>
      <c r="N22" s="1088">
        <v>0.43099999999999999</v>
      </c>
      <c r="O22" s="1088">
        <v>0.442</v>
      </c>
    </row>
    <row r="23" spans="1:15" s="434" customFormat="1" ht="12.75" customHeight="1">
      <c r="A23" s="500"/>
      <c r="B23" s="500"/>
      <c r="C23" s="1056"/>
      <c r="D23" s="500"/>
      <c r="E23" s="1056"/>
      <c r="F23" s="1057"/>
      <c r="G23" s="1057"/>
      <c r="H23" s="1057"/>
      <c r="I23" s="500"/>
      <c r="J23" s="1057"/>
      <c r="K23" s="499"/>
      <c r="L23" s="1060"/>
      <c r="M23" s="1057"/>
      <c r="N23" s="1057"/>
      <c r="O23" s="1057"/>
    </row>
    <row r="24" spans="1:15" s="434" customFormat="1" ht="22.5" customHeight="1">
      <c r="A24" s="499" t="s">
        <v>77</v>
      </c>
      <c r="B24" s="499"/>
      <c r="C24" s="1077">
        <v>3887</v>
      </c>
      <c r="D24" s="499"/>
      <c r="E24" s="1089">
        <v>1251</v>
      </c>
      <c r="F24" s="1069">
        <v>1038</v>
      </c>
      <c r="G24" s="1069">
        <v>910</v>
      </c>
      <c r="H24" s="1069">
        <v>688</v>
      </c>
      <c r="I24" s="1069">
        <v>0</v>
      </c>
      <c r="J24" s="1069">
        <v>3612</v>
      </c>
      <c r="K24" s="1069">
        <v>0</v>
      </c>
      <c r="L24" s="1069">
        <v>1141</v>
      </c>
      <c r="M24" s="1069">
        <v>884</v>
      </c>
      <c r="N24" s="1069">
        <v>880</v>
      </c>
      <c r="O24" s="1060">
        <v>707</v>
      </c>
    </row>
    <row r="25" spans="1:15" s="436" customFormat="1" ht="22.5" customHeight="1">
      <c r="A25" s="1090" t="s">
        <v>135</v>
      </c>
      <c r="B25" s="1090"/>
      <c r="C25" s="1091">
        <v>0.3199703654922621</v>
      </c>
      <c r="D25" s="1091"/>
      <c r="E25" s="584">
        <v>0.40433096315449257</v>
      </c>
      <c r="F25" s="1092">
        <v>0.34077478660538413</v>
      </c>
      <c r="G25" s="1092">
        <v>0.30383973288814692</v>
      </c>
      <c r="H25" s="1092">
        <v>0.22834384334550281</v>
      </c>
      <c r="I25" s="1092" t="e">
        <v>#DIV/0!</v>
      </c>
      <c r="J25" s="1092">
        <v>0.29660042699950728</v>
      </c>
      <c r="K25" s="1092" t="e">
        <v>#DIV/0!</v>
      </c>
      <c r="L25" s="1092">
        <v>0.37057486196817147</v>
      </c>
      <c r="M25" s="1092">
        <v>0.29320066334991707</v>
      </c>
      <c r="N25" s="1092">
        <v>0.29304029304029305</v>
      </c>
      <c r="O25" s="1093">
        <v>0.22947095098993833</v>
      </c>
    </row>
    <row r="26" spans="1:15" s="432" customFormat="1" ht="24.95" customHeight="1">
      <c r="A26" s="1049" t="s">
        <v>228</v>
      </c>
      <c r="B26" s="1049"/>
      <c r="C26" s="1050"/>
      <c r="D26" s="1050"/>
      <c r="E26" s="1050"/>
      <c r="F26" s="1050"/>
      <c r="G26" s="1050"/>
      <c r="H26" s="1050"/>
      <c r="I26" s="1049"/>
      <c r="J26" s="1050"/>
      <c r="K26" s="1050"/>
      <c r="L26" s="1050"/>
      <c r="M26" s="1050"/>
      <c r="N26" s="1050"/>
      <c r="O26" s="1094"/>
    </row>
    <row r="27" spans="1:15" s="437" customFormat="1" ht="24.6" customHeight="1">
      <c r="A27" s="1095" t="s">
        <v>201</v>
      </c>
      <c r="B27" s="1096"/>
      <c r="C27" s="1119">
        <v>201762</v>
      </c>
      <c r="D27" s="1089"/>
      <c r="E27" s="1119">
        <v>63465.865849099995</v>
      </c>
      <c r="F27" s="1107">
        <v>89652</v>
      </c>
      <c r="G27" s="1107">
        <v>22619.999999999996</v>
      </c>
      <c r="H27" s="1107">
        <v>26024.134150900001</v>
      </c>
      <c r="I27" s="1120"/>
      <c r="J27" s="1107">
        <v>152285</v>
      </c>
      <c r="K27" s="1121"/>
      <c r="L27" s="1107">
        <v>47618</v>
      </c>
      <c r="M27" s="1107">
        <v>65779</v>
      </c>
      <c r="N27" s="1122">
        <v>17680</v>
      </c>
      <c r="O27" s="1108">
        <v>21208</v>
      </c>
    </row>
    <row r="28" spans="1:15" s="438" customFormat="1" ht="24.6" customHeight="1">
      <c r="A28" s="1095" t="s">
        <v>298</v>
      </c>
      <c r="B28" s="1103"/>
      <c r="C28" s="1097">
        <v>4258570</v>
      </c>
      <c r="D28" s="1100"/>
      <c r="E28" s="1097">
        <v>4258570</v>
      </c>
      <c r="F28" s="1099">
        <v>4067038.85751</v>
      </c>
      <c r="G28" s="1099">
        <v>3977386.85751</v>
      </c>
      <c r="H28" s="1099">
        <v>3954766.85751</v>
      </c>
      <c r="I28" s="1101"/>
      <c r="J28" s="1099">
        <v>3861652.7233591001</v>
      </c>
      <c r="K28" s="1100"/>
      <c r="L28" s="1099">
        <v>3861652.7233591001</v>
      </c>
      <c r="M28" s="1099">
        <v>3814034.6467358</v>
      </c>
      <c r="N28" s="1101">
        <v>3748255.6467358</v>
      </c>
      <c r="O28" s="1102">
        <v>3730576</v>
      </c>
    </row>
    <row r="29" spans="1:15" s="432" customFormat="1" ht="24.95" customHeight="1">
      <c r="A29" s="1049" t="s">
        <v>229</v>
      </c>
      <c r="B29" s="1049"/>
      <c r="C29" s="1049"/>
      <c r="D29" s="1104"/>
      <c r="E29" s="1105"/>
      <c r="F29" s="1050"/>
      <c r="G29" s="1050"/>
      <c r="H29" s="1050"/>
      <c r="I29" s="1049"/>
      <c r="J29" s="1050"/>
      <c r="K29" s="1050"/>
      <c r="L29" s="1050"/>
      <c r="M29" s="1050"/>
      <c r="N29" s="1050"/>
      <c r="O29" s="1051"/>
    </row>
    <row r="30" spans="1:15" s="434" customFormat="1" ht="24.6" customHeight="1">
      <c r="A30" s="499" t="s">
        <v>269</v>
      </c>
      <c r="B30" s="498"/>
      <c r="C30" s="1097">
        <v>5148</v>
      </c>
      <c r="D30" s="1098"/>
      <c r="E30" s="1097">
        <v>14183</v>
      </c>
      <c r="F30" s="1099">
        <v>10853</v>
      </c>
      <c r="G30" s="1099">
        <v>-11527</v>
      </c>
      <c r="H30" s="1099">
        <v>-8361</v>
      </c>
      <c r="I30" s="502"/>
      <c r="J30" s="1099">
        <v>2530</v>
      </c>
      <c r="K30" s="1100"/>
      <c r="L30" s="1099">
        <v>6049</v>
      </c>
      <c r="M30" s="1099">
        <v>10521</v>
      </c>
      <c r="N30" s="1102">
        <v>-4928</v>
      </c>
      <c r="O30" s="1102">
        <v>-9112</v>
      </c>
    </row>
    <row r="31" spans="1:15" s="434" customFormat="1" ht="24.6" customHeight="1">
      <c r="A31" s="499" t="s">
        <v>285</v>
      </c>
      <c r="B31" s="498"/>
      <c r="C31" s="1097">
        <v>94400</v>
      </c>
      <c r="D31" s="1100"/>
      <c r="E31" s="1097">
        <v>40209</v>
      </c>
      <c r="F31" s="1099">
        <v>38093</v>
      </c>
      <c r="G31" s="1099">
        <v>3838</v>
      </c>
      <c r="H31" s="1099">
        <v>12260</v>
      </c>
      <c r="I31" s="502"/>
      <c r="J31" s="1099">
        <v>76068</v>
      </c>
      <c r="K31" s="1100"/>
      <c r="L31" s="1099">
        <v>29191</v>
      </c>
      <c r="M31" s="1099">
        <v>31641</v>
      </c>
      <c r="N31" s="1102">
        <v>4540</v>
      </c>
      <c r="O31" s="1102">
        <v>10696</v>
      </c>
    </row>
    <row r="32" spans="1:15" s="434" customFormat="1" ht="24.6" customHeight="1">
      <c r="A32" s="499" t="s">
        <v>178</v>
      </c>
      <c r="B32" s="498"/>
      <c r="C32" s="1106">
        <v>-89252</v>
      </c>
      <c r="D32" s="502"/>
      <c r="E32" s="1098">
        <v>-26026</v>
      </c>
      <c r="F32" s="1102">
        <v>-27240</v>
      </c>
      <c r="G32" s="1107">
        <v>-15365</v>
      </c>
      <c r="H32" s="1107">
        <v>-20621</v>
      </c>
      <c r="I32" s="501"/>
      <c r="J32" s="1102">
        <v>-73538</v>
      </c>
      <c r="K32" s="1100"/>
      <c r="L32" s="1102">
        <v>-23142</v>
      </c>
      <c r="M32" s="1102">
        <v>-21120</v>
      </c>
      <c r="N32" s="1102">
        <v>-9468</v>
      </c>
      <c r="O32" s="1108">
        <v>-19808</v>
      </c>
    </row>
    <row r="33" spans="1:15" s="434" customFormat="1" ht="24.95" customHeight="1">
      <c r="A33" s="499" t="s">
        <v>299</v>
      </c>
      <c r="B33" s="498"/>
      <c r="C33" s="1109">
        <v>2751498</v>
      </c>
      <c r="D33" s="502"/>
      <c r="E33" s="1110">
        <v>2751498</v>
      </c>
      <c r="F33" s="1102">
        <v>2734999.5638286001</v>
      </c>
      <c r="G33" s="1107">
        <v>2724147.1380113</v>
      </c>
      <c r="H33" s="1107">
        <v>2735674.1380113</v>
      </c>
      <c r="I33" s="501"/>
      <c r="J33" s="1102">
        <v>2735010.1380113</v>
      </c>
      <c r="K33" s="1100"/>
      <c r="L33" s="1102">
        <v>2735010.1380113</v>
      </c>
      <c r="M33" s="1102">
        <v>2728961.1380113</v>
      </c>
      <c r="N33" s="1102">
        <v>2718440.1380113</v>
      </c>
      <c r="O33" s="1108">
        <v>2723368</v>
      </c>
    </row>
    <row r="34" spans="1:15" s="434" customFormat="1" ht="24.95" customHeight="1">
      <c r="A34" s="499" t="s">
        <v>300</v>
      </c>
      <c r="B34" s="498"/>
      <c r="C34" s="1097">
        <v>1988181</v>
      </c>
      <c r="D34" s="502"/>
      <c r="E34" s="1110">
        <v>1988181</v>
      </c>
      <c r="F34" s="1099">
        <v>1945656.5638287</v>
      </c>
      <c r="G34" s="1107">
        <v>1907564.1380113999</v>
      </c>
      <c r="H34" s="1107">
        <v>1903726.1380113999</v>
      </c>
      <c r="I34" s="501"/>
      <c r="J34" s="1099">
        <v>1882441.1380113999</v>
      </c>
      <c r="K34" s="1100"/>
      <c r="L34" s="1099">
        <v>1882441.1380113999</v>
      </c>
      <c r="M34" s="1099">
        <v>1853250.1380113999</v>
      </c>
      <c r="N34" s="1102">
        <v>1821609.1380113999</v>
      </c>
      <c r="O34" s="1108">
        <v>1817069</v>
      </c>
    </row>
    <row r="35" spans="1:15" s="434" customFormat="1" ht="24.95" customHeight="1">
      <c r="A35" s="499" t="s">
        <v>178</v>
      </c>
      <c r="B35" s="498"/>
      <c r="C35" s="1098">
        <v>763317</v>
      </c>
      <c r="D35" s="502"/>
      <c r="E35" s="1111">
        <v>763317</v>
      </c>
      <c r="F35" s="1099">
        <v>789342.9999999</v>
      </c>
      <c r="G35" s="1107">
        <v>816582.9999999</v>
      </c>
      <c r="H35" s="1107">
        <v>831947.9999999</v>
      </c>
      <c r="I35" s="501"/>
      <c r="J35" s="1099">
        <v>852568.9999999</v>
      </c>
      <c r="K35" s="1100"/>
      <c r="L35" s="1099">
        <v>852568.9999999</v>
      </c>
      <c r="M35" s="1099">
        <v>875710.9999999</v>
      </c>
      <c r="N35" s="1102">
        <v>896830.9999999</v>
      </c>
      <c r="O35" s="1108">
        <v>906299</v>
      </c>
    </row>
    <row r="36" spans="1:15" s="432" customFormat="1" ht="24.6" customHeight="1">
      <c r="A36" s="1112" t="s">
        <v>230</v>
      </c>
      <c r="B36" s="1112"/>
      <c r="C36" s="1112"/>
      <c r="D36" s="1049"/>
      <c r="E36" s="1050"/>
      <c r="F36" s="1113"/>
      <c r="G36" s="1050"/>
      <c r="H36" s="1050"/>
      <c r="I36" s="1049"/>
      <c r="J36" s="1050"/>
      <c r="K36" s="1050"/>
      <c r="L36" s="1050"/>
      <c r="M36" s="1050"/>
      <c r="N36" s="1050"/>
      <c r="O36" s="1114"/>
    </row>
    <row r="37" spans="1:15" s="434" customFormat="1" ht="24.6" customHeight="1">
      <c r="A37" s="1115" t="s">
        <v>183</v>
      </c>
      <c r="B37" s="1116"/>
      <c r="C37" s="1117">
        <v>-175788</v>
      </c>
      <c r="D37" s="1098"/>
      <c r="E37" s="1097">
        <v>-37878</v>
      </c>
      <c r="F37" s="1071">
        <v>-42853</v>
      </c>
      <c r="G37" s="1071">
        <v>-52712</v>
      </c>
      <c r="H37" s="1071">
        <v>-42345</v>
      </c>
      <c r="I37" s="1118"/>
      <c r="J37" s="1071">
        <v>-185327</v>
      </c>
      <c r="K37" s="1071"/>
      <c r="L37" s="1071">
        <v>-40211</v>
      </c>
      <c r="M37" s="1071">
        <v>-42755</v>
      </c>
      <c r="N37" s="1071">
        <v>-51292</v>
      </c>
      <c r="O37" s="1071">
        <v>-51069</v>
      </c>
    </row>
    <row r="38" spans="1:15" s="434" customFormat="1" ht="26.25" customHeight="1">
      <c r="A38" s="1115" t="s">
        <v>301</v>
      </c>
      <c r="B38" s="1116"/>
      <c r="C38" s="1117">
        <v>2190771</v>
      </c>
      <c r="D38" s="1100"/>
      <c r="E38" s="1117">
        <v>2190771</v>
      </c>
      <c r="F38" s="1071">
        <v>2164151</v>
      </c>
      <c r="G38" s="1071">
        <v>2207004</v>
      </c>
      <c r="H38" s="1071">
        <v>2259716</v>
      </c>
      <c r="I38" s="1118"/>
      <c r="J38" s="1071">
        <v>2298605</v>
      </c>
      <c r="K38" s="1071"/>
      <c r="L38" s="1071">
        <v>2298605</v>
      </c>
      <c r="M38" s="1071">
        <v>2338816.0000001001</v>
      </c>
      <c r="N38" s="1071">
        <v>2381571.0000001001</v>
      </c>
      <c r="O38" s="1071">
        <v>2432863</v>
      </c>
    </row>
    <row r="39" spans="1:15" ht="15" customHeight="1">
      <c r="A39" s="417"/>
      <c r="B39" s="420"/>
      <c r="C39" s="420"/>
      <c r="D39" s="420"/>
      <c r="E39" s="420"/>
      <c r="F39" s="420"/>
      <c r="G39" s="420"/>
      <c r="H39" s="468"/>
      <c r="I39" s="469"/>
      <c r="J39" s="420"/>
      <c r="K39" s="420"/>
      <c r="L39" s="420"/>
      <c r="M39" s="420"/>
      <c r="N39" s="420"/>
      <c r="O39" s="468"/>
    </row>
    <row r="40" spans="1:15" ht="24.75" customHeight="1">
      <c r="A40" s="821" t="s">
        <v>191</v>
      </c>
      <c r="B40" s="1387" t="s">
        <v>308</v>
      </c>
      <c r="C40" s="1387"/>
      <c r="D40" s="1387"/>
      <c r="E40" s="1387"/>
      <c r="F40" s="1387"/>
      <c r="G40" s="1387"/>
      <c r="H40" s="1387"/>
      <c r="I40" s="1387"/>
      <c r="J40" s="1387"/>
      <c r="K40" s="1387"/>
      <c r="L40" s="1387"/>
      <c r="M40" s="1387"/>
      <c r="N40" s="1387"/>
      <c r="O40" s="1387"/>
    </row>
    <row r="41" spans="1:15" ht="40.5" customHeight="1">
      <c r="A41" s="821" t="s">
        <v>265</v>
      </c>
      <c r="B41" s="1387" t="s">
        <v>284</v>
      </c>
      <c r="C41" s="1387"/>
      <c r="D41" s="1387"/>
      <c r="E41" s="1387"/>
      <c r="F41" s="1387"/>
      <c r="G41" s="1387"/>
      <c r="H41" s="1387"/>
      <c r="I41" s="1387"/>
      <c r="J41" s="1387"/>
      <c r="K41" s="1387"/>
      <c r="L41" s="1387"/>
      <c r="M41" s="1387"/>
      <c r="N41" s="1387"/>
      <c r="O41" s="1387"/>
    </row>
    <row r="42" spans="1:15" ht="15" customHeight="1">
      <c r="A42" s="440"/>
      <c r="B42" s="1386"/>
      <c r="C42" s="1386"/>
      <c r="D42" s="1386"/>
      <c r="E42" s="1386"/>
      <c r="F42" s="1386"/>
      <c r="G42" s="1386"/>
      <c r="H42" s="1386"/>
      <c r="I42" s="1386"/>
      <c r="J42" s="1386"/>
      <c r="K42" s="1386"/>
      <c r="L42" s="1386"/>
      <c r="M42" s="1386"/>
      <c r="N42" s="1386"/>
      <c r="O42" s="1386"/>
    </row>
    <row r="43" spans="1:15" ht="15" customHeight="1">
      <c r="A43" s="441"/>
      <c r="B43" s="1386"/>
      <c r="C43" s="1386"/>
      <c r="D43" s="1386"/>
      <c r="E43" s="1386"/>
      <c r="F43" s="1386"/>
      <c r="G43" s="1386"/>
      <c r="H43" s="1386"/>
      <c r="I43" s="1386"/>
      <c r="J43" s="1386"/>
      <c r="K43" s="1386"/>
      <c r="L43" s="1386"/>
      <c r="M43" s="1386"/>
      <c r="N43" s="1386"/>
      <c r="O43" s="1386"/>
    </row>
    <row r="44" spans="1:15" ht="15" customHeight="1">
      <c r="A44" s="441"/>
      <c r="B44" s="441"/>
      <c r="C44" s="439"/>
      <c r="D44" s="439"/>
      <c r="E44" s="439"/>
      <c r="F44" s="439"/>
      <c r="G44" s="439"/>
      <c r="H44" s="418"/>
      <c r="I44" s="419"/>
      <c r="J44" s="417"/>
      <c r="K44" s="417"/>
      <c r="L44" s="417"/>
      <c r="M44" s="417"/>
      <c r="N44" s="417"/>
      <c r="O44" s="418"/>
    </row>
    <row r="45" spans="1:15" ht="15" customHeight="1">
      <c r="A45" s="64"/>
      <c r="B45" s="64"/>
      <c r="C45" s="417"/>
      <c r="D45" s="417"/>
      <c r="E45" s="417"/>
      <c r="F45" s="417"/>
      <c r="G45" s="417"/>
      <c r="H45" s="418"/>
      <c r="I45" s="419"/>
      <c r="J45" s="417"/>
      <c r="K45" s="417"/>
      <c r="L45" s="417"/>
      <c r="M45" s="417"/>
      <c r="N45" s="417"/>
      <c r="O45" s="418"/>
    </row>
    <row r="46" spans="1:15" ht="15" customHeight="1">
      <c r="A46" s="64"/>
      <c r="B46" s="64"/>
      <c r="C46" s="417"/>
      <c r="D46" s="417"/>
      <c r="E46" s="417"/>
      <c r="F46" s="417"/>
      <c r="G46" s="417"/>
      <c r="H46" s="418"/>
      <c r="I46" s="419"/>
      <c r="J46" s="417"/>
      <c r="K46" s="417"/>
      <c r="L46" s="417"/>
      <c r="M46" s="417"/>
      <c r="N46" s="417"/>
      <c r="O46" s="418"/>
    </row>
    <row r="47" spans="1:15" ht="15" customHeight="1">
      <c r="A47" s="417"/>
      <c r="B47" s="417"/>
      <c r="C47" s="417"/>
      <c r="D47" s="417"/>
      <c r="E47" s="417"/>
      <c r="F47" s="417"/>
      <c r="G47" s="417"/>
      <c r="H47" s="418"/>
      <c r="I47" s="419"/>
      <c r="J47" s="417"/>
      <c r="K47" s="417"/>
      <c r="L47" s="417"/>
      <c r="M47" s="417"/>
      <c r="N47" s="417"/>
      <c r="O47" s="418"/>
    </row>
    <row r="48" spans="1:15" ht="15" customHeight="1">
      <c r="A48" s="417"/>
      <c r="B48" s="417"/>
      <c r="C48" s="417"/>
      <c r="D48" s="417"/>
      <c r="E48" s="417"/>
      <c r="F48" s="417"/>
      <c r="G48" s="417"/>
      <c r="H48" s="418"/>
      <c r="I48" s="419"/>
      <c r="J48" s="417"/>
      <c r="K48" s="417"/>
      <c r="L48" s="417"/>
      <c r="M48" s="417"/>
      <c r="N48" s="417"/>
      <c r="O48" s="418"/>
    </row>
    <row r="49" spans="1:15" ht="15" customHeight="1">
      <c r="A49" s="417"/>
      <c r="B49" s="417"/>
      <c r="C49" s="417"/>
      <c r="D49" s="417"/>
      <c r="E49" s="417"/>
      <c r="F49" s="417"/>
      <c r="G49" s="417"/>
      <c r="H49" s="418"/>
      <c r="I49" s="419"/>
      <c r="J49" s="417"/>
      <c r="K49" s="417"/>
      <c r="L49" s="417"/>
      <c r="M49" s="417"/>
      <c r="N49" s="417"/>
      <c r="O49" s="418"/>
    </row>
    <row r="50" spans="1:15" ht="15" customHeight="1">
      <c r="A50" s="417"/>
      <c r="B50" s="417"/>
      <c r="C50" s="417"/>
      <c r="D50" s="417"/>
      <c r="E50" s="417"/>
      <c r="F50" s="417"/>
      <c r="G50" s="417"/>
      <c r="H50" s="418"/>
      <c r="I50" s="419"/>
      <c r="J50" s="417"/>
      <c r="K50" s="417"/>
      <c r="L50" s="417"/>
      <c r="M50" s="417"/>
      <c r="N50" s="417"/>
      <c r="O50" s="418"/>
    </row>
    <row r="51" spans="1:15" ht="15" customHeight="1">
      <c r="A51" s="417"/>
      <c r="B51" s="417"/>
      <c r="C51" s="417"/>
      <c r="D51" s="417"/>
      <c r="E51" s="417"/>
      <c r="F51" s="417"/>
      <c r="G51" s="417"/>
      <c r="H51" s="418"/>
      <c r="I51" s="419"/>
      <c r="J51" s="417"/>
      <c r="K51" s="417"/>
      <c r="L51" s="417"/>
      <c r="M51" s="417"/>
      <c r="N51" s="417"/>
      <c r="O51" s="418"/>
    </row>
    <row r="52" spans="1:15" ht="15" customHeight="1">
      <c r="A52" s="417"/>
      <c r="B52" s="417"/>
      <c r="C52" s="417"/>
      <c r="D52" s="417"/>
      <c r="E52" s="417"/>
      <c r="F52" s="417"/>
      <c r="G52" s="417"/>
      <c r="H52" s="418"/>
      <c r="I52" s="419"/>
      <c r="J52" s="417"/>
      <c r="K52" s="417"/>
      <c r="L52" s="417"/>
      <c r="M52" s="417"/>
      <c r="N52" s="417"/>
      <c r="O52" s="418"/>
    </row>
    <row r="53" spans="1:15" ht="15" customHeight="1">
      <c r="A53" s="417"/>
      <c r="B53" s="417"/>
      <c r="C53" s="417"/>
      <c r="D53" s="417"/>
      <c r="E53" s="417"/>
      <c r="F53" s="417"/>
      <c r="G53" s="417"/>
      <c r="H53" s="418"/>
      <c r="I53" s="419"/>
      <c r="J53" s="417"/>
      <c r="K53" s="417"/>
      <c r="L53" s="417"/>
      <c r="M53" s="417"/>
      <c r="N53" s="417"/>
      <c r="O53" s="418"/>
    </row>
    <row r="54" spans="1:15" ht="15" customHeight="1">
      <c r="A54" s="417"/>
      <c r="B54" s="417"/>
      <c r="C54" s="417"/>
      <c r="D54" s="417"/>
      <c r="E54" s="417"/>
      <c r="F54" s="417"/>
      <c r="G54" s="417"/>
      <c r="H54" s="418"/>
      <c r="I54" s="419"/>
      <c r="J54" s="417"/>
      <c r="K54" s="417"/>
      <c r="L54" s="417"/>
      <c r="M54" s="417"/>
      <c r="N54" s="417"/>
      <c r="O54" s="418"/>
    </row>
    <row r="55" spans="1:15" ht="15" customHeight="1">
      <c r="A55" s="417"/>
      <c r="B55" s="417"/>
      <c r="C55" s="417"/>
      <c r="D55" s="417"/>
      <c r="E55" s="417"/>
      <c r="F55" s="417"/>
      <c r="G55" s="417"/>
      <c r="H55" s="418"/>
      <c r="I55" s="419"/>
      <c r="J55" s="417"/>
      <c r="K55" s="417"/>
      <c r="L55" s="417"/>
      <c r="M55" s="417"/>
      <c r="N55" s="417"/>
      <c r="O55" s="418"/>
    </row>
    <row r="56" spans="1:15" ht="15" customHeight="1">
      <c r="A56" s="417"/>
      <c r="B56" s="417"/>
      <c r="C56" s="417"/>
      <c r="D56" s="417"/>
      <c r="E56" s="417"/>
      <c r="F56" s="417"/>
      <c r="G56" s="417"/>
      <c r="H56" s="418"/>
      <c r="I56" s="419"/>
      <c r="J56" s="417"/>
      <c r="K56" s="417"/>
      <c r="L56" s="417"/>
      <c r="M56" s="417"/>
      <c r="N56" s="417"/>
      <c r="O56" s="418"/>
    </row>
    <row r="57" spans="1:15" ht="15" customHeight="1">
      <c r="A57" s="417"/>
      <c r="B57" s="417"/>
      <c r="C57" s="417"/>
      <c r="D57" s="417"/>
      <c r="E57" s="417"/>
      <c r="F57" s="417"/>
      <c r="G57" s="417"/>
      <c r="H57" s="418"/>
      <c r="I57" s="419"/>
      <c r="J57" s="417"/>
      <c r="K57" s="417"/>
      <c r="L57" s="417"/>
      <c r="M57" s="417"/>
      <c r="N57" s="417"/>
      <c r="O57" s="418"/>
    </row>
    <row r="58" spans="1:15" ht="15" customHeight="1">
      <c r="A58" s="417"/>
      <c r="B58" s="417"/>
      <c r="C58" s="417"/>
      <c r="D58" s="417"/>
      <c r="E58" s="417"/>
      <c r="F58" s="417"/>
      <c r="G58" s="417"/>
      <c r="H58" s="418"/>
      <c r="I58" s="419"/>
      <c r="J58" s="417"/>
      <c r="K58" s="417"/>
      <c r="L58" s="417"/>
      <c r="M58" s="417"/>
      <c r="N58" s="417"/>
      <c r="O58" s="418"/>
    </row>
    <row r="59" spans="1:15" ht="15" customHeight="1">
      <c r="A59" s="417"/>
      <c r="B59" s="417"/>
      <c r="C59" s="417"/>
      <c r="D59" s="417"/>
      <c r="E59" s="417"/>
      <c r="F59" s="417"/>
      <c r="G59" s="417"/>
      <c r="H59" s="418"/>
      <c r="I59" s="419"/>
      <c r="J59" s="417"/>
      <c r="K59" s="417"/>
      <c r="L59" s="417"/>
      <c r="M59" s="417"/>
      <c r="N59" s="417"/>
      <c r="O59" s="418"/>
    </row>
    <row r="60" spans="1:15" ht="15" customHeight="1">
      <c r="A60" s="417"/>
      <c r="B60" s="417"/>
      <c r="C60" s="417"/>
      <c r="D60" s="417"/>
      <c r="E60" s="417"/>
      <c r="F60" s="417"/>
      <c r="G60" s="417"/>
      <c r="H60" s="418"/>
      <c r="I60" s="419"/>
      <c r="J60" s="417"/>
      <c r="K60" s="417"/>
      <c r="L60" s="417"/>
      <c r="M60" s="417"/>
      <c r="N60" s="417"/>
      <c r="O60" s="418"/>
    </row>
    <row r="61" spans="1:15" ht="15" customHeight="1">
      <c r="A61" s="417"/>
      <c r="B61" s="417"/>
      <c r="C61" s="417"/>
      <c r="D61" s="417"/>
      <c r="E61" s="417"/>
      <c r="F61" s="417"/>
      <c r="G61" s="417"/>
      <c r="H61" s="418"/>
      <c r="I61" s="419"/>
      <c r="J61" s="417"/>
      <c r="K61" s="417"/>
      <c r="L61" s="417"/>
      <c r="M61" s="417"/>
      <c r="N61" s="417"/>
      <c r="O61" s="418"/>
    </row>
    <row r="62" spans="1:15" ht="15" customHeight="1">
      <c r="A62" s="417"/>
      <c r="B62" s="417"/>
      <c r="C62" s="417"/>
      <c r="D62" s="417"/>
      <c r="E62" s="417"/>
      <c r="F62" s="417"/>
      <c r="G62" s="417"/>
      <c r="H62" s="418"/>
      <c r="I62" s="419"/>
      <c r="J62" s="417"/>
      <c r="K62" s="417"/>
      <c r="L62" s="417"/>
      <c r="M62" s="417"/>
      <c r="N62" s="417"/>
      <c r="O62" s="418"/>
    </row>
    <row r="63" spans="1:15" ht="15" customHeight="1">
      <c r="A63" s="417"/>
      <c r="B63" s="417"/>
      <c r="C63" s="417"/>
      <c r="D63" s="417"/>
      <c r="E63" s="417"/>
      <c r="F63" s="417"/>
      <c r="G63" s="417"/>
      <c r="H63" s="418"/>
      <c r="I63" s="419"/>
      <c r="J63" s="417"/>
      <c r="K63" s="417"/>
      <c r="L63" s="417"/>
      <c r="M63" s="417"/>
      <c r="N63" s="417"/>
      <c r="O63" s="418"/>
    </row>
    <row r="64" spans="1:15" ht="15" customHeight="1">
      <c r="A64" s="417"/>
      <c r="B64" s="417"/>
      <c r="C64" s="417"/>
      <c r="D64" s="417"/>
      <c r="E64" s="417"/>
      <c r="F64" s="417"/>
      <c r="G64" s="417"/>
      <c r="H64" s="418"/>
      <c r="I64" s="419"/>
      <c r="J64" s="417"/>
      <c r="K64" s="417"/>
      <c r="L64" s="417"/>
      <c r="M64" s="417"/>
      <c r="N64" s="417"/>
      <c r="O64" s="418"/>
    </row>
    <row r="65" spans="1:15" ht="15" customHeight="1">
      <c r="A65" s="417"/>
      <c r="B65" s="417"/>
      <c r="C65" s="417"/>
      <c r="D65" s="417"/>
      <c r="E65" s="417"/>
      <c r="F65" s="417"/>
      <c r="G65" s="417"/>
      <c r="H65" s="418"/>
      <c r="I65" s="419"/>
      <c r="J65" s="417"/>
      <c r="K65" s="417"/>
      <c r="L65" s="417"/>
      <c r="M65" s="417"/>
      <c r="N65" s="417"/>
      <c r="O65" s="418"/>
    </row>
    <row r="66" spans="1:15" ht="15" customHeight="1">
      <c r="A66" s="417"/>
      <c r="B66" s="417"/>
      <c r="C66" s="417"/>
      <c r="D66" s="417"/>
      <c r="E66" s="417"/>
      <c r="F66" s="417"/>
      <c r="G66" s="417"/>
      <c r="H66" s="418"/>
      <c r="I66" s="419"/>
      <c r="J66" s="417"/>
      <c r="K66" s="417"/>
      <c r="L66" s="417"/>
      <c r="M66" s="417"/>
      <c r="N66" s="417"/>
      <c r="O66" s="418"/>
    </row>
    <row r="67" spans="1:15" ht="15" customHeight="1">
      <c r="A67" s="417"/>
      <c r="B67" s="417"/>
      <c r="C67" s="417"/>
      <c r="D67" s="417"/>
      <c r="E67" s="417"/>
      <c r="F67" s="417"/>
      <c r="G67" s="417"/>
      <c r="H67" s="418"/>
      <c r="I67" s="419"/>
      <c r="J67" s="417"/>
      <c r="K67" s="417"/>
      <c r="L67" s="417"/>
      <c r="M67" s="417"/>
      <c r="N67" s="417"/>
      <c r="O67" s="418"/>
    </row>
    <row r="68" spans="1:15" ht="15" customHeight="1">
      <c r="A68" s="417"/>
      <c r="B68" s="417"/>
      <c r="C68" s="417"/>
      <c r="D68" s="417"/>
      <c r="E68" s="417"/>
      <c r="F68" s="417"/>
      <c r="G68" s="417"/>
      <c r="H68" s="418"/>
      <c r="I68" s="419"/>
      <c r="J68" s="417"/>
      <c r="K68" s="417"/>
      <c r="L68" s="417"/>
      <c r="M68" s="417"/>
      <c r="N68" s="417"/>
      <c r="O68" s="418"/>
    </row>
    <row r="69" spans="1:15" ht="15" customHeight="1">
      <c r="A69" s="417"/>
      <c r="B69" s="417"/>
      <c r="C69" s="417"/>
      <c r="D69" s="417"/>
      <c r="E69" s="417"/>
      <c r="F69" s="417"/>
      <c r="G69" s="417"/>
      <c r="H69" s="418"/>
      <c r="I69" s="419"/>
      <c r="J69" s="417"/>
      <c r="K69" s="417"/>
      <c r="L69" s="417"/>
      <c r="M69" s="417"/>
      <c r="N69" s="417"/>
      <c r="O69" s="418"/>
    </row>
    <row r="70" spans="1:15" ht="15" customHeight="1">
      <c r="A70" s="417"/>
      <c r="B70" s="417"/>
      <c r="C70" s="417"/>
      <c r="D70" s="417"/>
      <c r="E70" s="417"/>
      <c r="F70" s="417"/>
      <c r="G70" s="417"/>
      <c r="H70" s="418"/>
      <c r="I70" s="419"/>
      <c r="J70" s="417"/>
      <c r="K70" s="417"/>
      <c r="L70" s="417"/>
      <c r="M70" s="417"/>
      <c r="N70" s="417"/>
      <c r="O70" s="418"/>
    </row>
    <row r="71" spans="1:15" ht="15" customHeight="1">
      <c r="A71" s="417"/>
      <c r="B71" s="417"/>
      <c r="C71" s="417"/>
      <c r="D71" s="417"/>
      <c r="E71" s="417"/>
      <c r="F71" s="417"/>
      <c r="G71" s="417"/>
      <c r="H71" s="418"/>
      <c r="I71" s="419"/>
      <c r="J71" s="417"/>
      <c r="K71" s="417"/>
      <c r="L71" s="417"/>
      <c r="M71" s="417"/>
      <c r="N71" s="417"/>
      <c r="O71" s="418"/>
    </row>
    <row r="72" spans="1:15" ht="15" customHeight="1">
      <c r="A72" s="417"/>
      <c r="B72" s="417"/>
      <c r="C72" s="417"/>
      <c r="D72" s="417"/>
      <c r="E72" s="417"/>
      <c r="F72" s="417"/>
      <c r="G72" s="417"/>
      <c r="H72" s="418"/>
      <c r="I72" s="419"/>
      <c r="J72" s="417"/>
      <c r="K72" s="417"/>
      <c r="L72" s="417"/>
      <c r="M72" s="417"/>
      <c r="N72" s="417"/>
      <c r="O72" s="418"/>
    </row>
    <row r="73" spans="1:15" ht="15" customHeight="1">
      <c r="A73" s="417"/>
      <c r="B73" s="417"/>
      <c r="C73" s="417"/>
      <c r="D73" s="417"/>
      <c r="E73" s="417"/>
      <c r="F73" s="417"/>
      <c r="G73" s="417"/>
      <c r="H73" s="418"/>
      <c r="I73" s="419"/>
      <c r="J73" s="417"/>
      <c r="K73" s="417"/>
      <c r="L73" s="417"/>
      <c r="M73" s="417"/>
      <c r="N73" s="417"/>
      <c r="O73" s="418"/>
    </row>
    <row r="74" spans="1:15" ht="15" customHeight="1">
      <c r="A74" s="417"/>
      <c r="B74" s="417"/>
      <c r="C74" s="417"/>
      <c r="D74" s="417"/>
      <c r="E74" s="417"/>
      <c r="F74" s="417"/>
      <c r="G74" s="417"/>
      <c r="H74" s="418"/>
      <c r="I74" s="419"/>
      <c r="J74" s="417"/>
      <c r="K74" s="417"/>
      <c r="L74" s="417"/>
      <c r="M74" s="417"/>
      <c r="N74" s="417"/>
      <c r="O74" s="418"/>
    </row>
    <row r="75" spans="1:15" ht="15" customHeight="1">
      <c r="A75" s="417"/>
      <c r="B75" s="417"/>
      <c r="C75" s="417"/>
      <c r="D75" s="417"/>
      <c r="E75" s="417"/>
      <c r="F75" s="417"/>
      <c r="G75" s="417"/>
      <c r="H75" s="418"/>
      <c r="I75" s="419"/>
      <c r="J75" s="417"/>
      <c r="K75" s="417"/>
      <c r="L75" s="417"/>
      <c r="M75" s="417"/>
      <c r="N75" s="417"/>
      <c r="O75" s="418"/>
    </row>
    <row r="76" spans="1:15" ht="15" customHeight="1">
      <c r="A76" s="417"/>
      <c r="B76" s="417"/>
      <c r="C76" s="417"/>
      <c r="D76" s="417"/>
      <c r="E76" s="417"/>
      <c r="F76" s="417"/>
      <c r="G76" s="417"/>
      <c r="H76" s="418"/>
      <c r="I76" s="419"/>
      <c r="J76" s="417"/>
      <c r="K76" s="417"/>
      <c r="L76" s="417"/>
      <c r="M76" s="417"/>
      <c r="N76" s="417"/>
      <c r="O76" s="418"/>
    </row>
    <row r="77" spans="1:15" ht="15" customHeight="1">
      <c r="A77" s="417"/>
      <c r="B77" s="417"/>
      <c r="C77" s="417"/>
      <c r="D77" s="417"/>
      <c r="E77" s="417"/>
      <c r="F77" s="417"/>
      <c r="G77" s="417"/>
      <c r="H77" s="418"/>
      <c r="I77" s="419"/>
      <c r="J77" s="417"/>
      <c r="K77" s="417"/>
      <c r="L77" s="417"/>
      <c r="M77" s="417"/>
      <c r="N77" s="417"/>
      <c r="O77" s="418"/>
    </row>
    <row r="78" spans="1:15" ht="15" customHeight="1">
      <c r="A78" s="417"/>
      <c r="B78" s="417"/>
      <c r="C78" s="417"/>
      <c r="D78" s="417"/>
      <c r="E78" s="417"/>
      <c r="F78" s="417"/>
      <c r="G78" s="417"/>
      <c r="H78" s="418"/>
      <c r="I78" s="419"/>
      <c r="J78" s="417"/>
      <c r="K78" s="417"/>
      <c r="L78" s="417"/>
      <c r="M78" s="417"/>
      <c r="N78" s="417"/>
      <c r="O78" s="418"/>
    </row>
    <row r="79" spans="1:15" ht="15" customHeight="1">
      <c r="A79" s="417"/>
      <c r="B79" s="417"/>
      <c r="C79" s="417"/>
      <c r="D79" s="417"/>
      <c r="E79" s="417"/>
      <c r="F79" s="417"/>
      <c r="G79" s="417"/>
      <c r="H79" s="418"/>
      <c r="I79" s="419"/>
      <c r="J79" s="417"/>
      <c r="K79" s="417"/>
      <c r="L79" s="417"/>
      <c r="M79" s="417"/>
      <c r="N79" s="417"/>
      <c r="O79" s="418"/>
    </row>
    <row r="80" spans="1:15" ht="15" customHeight="1">
      <c r="A80" s="417"/>
      <c r="B80" s="417"/>
      <c r="C80" s="417"/>
      <c r="D80" s="417"/>
      <c r="E80" s="417"/>
      <c r="F80" s="417"/>
      <c r="G80" s="417"/>
      <c r="H80" s="418"/>
      <c r="I80" s="419"/>
      <c r="J80" s="417"/>
      <c r="K80" s="417"/>
      <c r="L80" s="417"/>
      <c r="M80" s="417"/>
      <c r="N80" s="417"/>
      <c r="O80" s="418"/>
    </row>
    <row r="81" spans="1:15" ht="15" customHeight="1">
      <c r="A81" s="417"/>
      <c r="B81" s="417"/>
      <c r="C81" s="417"/>
      <c r="D81" s="417"/>
      <c r="E81" s="417"/>
      <c r="F81" s="417"/>
      <c r="G81" s="417"/>
      <c r="H81" s="418"/>
      <c r="I81" s="419"/>
      <c r="J81" s="417"/>
      <c r="K81" s="417"/>
      <c r="L81" s="417"/>
      <c r="M81" s="417"/>
      <c r="N81" s="417"/>
      <c r="O81" s="418"/>
    </row>
    <row r="82" spans="1:15" ht="15" customHeight="1">
      <c r="A82" s="417"/>
      <c r="B82" s="417"/>
      <c r="C82" s="417"/>
      <c r="D82" s="417"/>
      <c r="E82" s="417"/>
      <c r="F82" s="417"/>
      <c r="G82" s="417"/>
      <c r="H82" s="418"/>
      <c r="I82" s="419"/>
      <c r="J82" s="417"/>
      <c r="K82" s="417"/>
      <c r="L82" s="417"/>
      <c r="M82" s="417"/>
      <c r="N82" s="417"/>
      <c r="O82" s="418"/>
    </row>
    <row r="83" spans="1:15" ht="15" customHeight="1">
      <c r="A83" s="417"/>
      <c r="B83" s="417"/>
      <c r="C83" s="417"/>
      <c r="D83" s="417"/>
      <c r="E83" s="417"/>
      <c r="F83" s="417"/>
      <c r="G83" s="417"/>
      <c r="H83" s="418"/>
      <c r="I83" s="419"/>
      <c r="J83" s="417"/>
      <c r="K83" s="417"/>
      <c r="L83" s="417"/>
      <c r="M83" s="417"/>
      <c r="N83" s="417"/>
      <c r="O83" s="418"/>
    </row>
    <row r="84" spans="1:15" ht="15" customHeight="1">
      <c r="A84" s="417"/>
      <c r="B84" s="417"/>
      <c r="C84" s="417"/>
      <c r="D84" s="417"/>
      <c r="E84" s="417"/>
      <c r="F84" s="417"/>
      <c r="G84" s="417"/>
      <c r="H84" s="418"/>
      <c r="I84" s="419"/>
      <c r="J84" s="417"/>
      <c r="K84" s="417"/>
      <c r="L84" s="417"/>
      <c r="M84" s="417"/>
      <c r="N84" s="417"/>
      <c r="O84" s="418"/>
    </row>
    <row r="85" spans="1:15" ht="15" customHeight="1">
      <c r="A85" s="417"/>
      <c r="B85" s="417"/>
      <c r="C85" s="417"/>
      <c r="D85" s="417"/>
      <c r="E85" s="417"/>
      <c r="F85" s="417"/>
      <c r="G85" s="417"/>
      <c r="H85" s="418"/>
      <c r="I85" s="419"/>
      <c r="J85" s="417"/>
      <c r="K85" s="417"/>
      <c r="L85" s="417"/>
      <c r="M85" s="417"/>
      <c r="N85" s="417"/>
      <c r="O85" s="418"/>
    </row>
    <row r="86" spans="1:15" ht="15" customHeight="1">
      <c r="A86" s="417"/>
      <c r="B86" s="417"/>
      <c r="C86" s="417"/>
      <c r="D86" s="417"/>
      <c r="E86" s="417"/>
      <c r="F86" s="417"/>
      <c r="G86" s="417"/>
      <c r="H86" s="418"/>
      <c r="I86" s="419"/>
      <c r="J86" s="417"/>
      <c r="K86" s="417"/>
      <c r="L86" s="417"/>
      <c r="M86" s="417"/>
      <c r="N86" s="417"/>
      <c r="O86" s="418"/>
    </row>
    <row r="87" spans="1:15" ht="15" customHeight="1">
      <c r="A87" s="417"/>
      <c r="B87" s="417"/>
      <c r="C87" s="417"/>
      <c r="D87" s="417"/>
      <c r="E87" s="417"/>
      <c r="F87" s="417"/>
      <c r="G87" s="417"/>
      <c r="H87" s="418"/>
      <c r="I87" s="419"/>
      <c r="J87" s="417"/>
      <c r="K87" s="417"/>
      <c r="L87" s="417"/>
      <c r="M87" s="417"/>
      <c r="N87" s="417"/>
      <c r="O87" s="418"/>
    </row>
    <row r="88" spans="1:15" ht="15" customHeight="1">
      <c r="A88" s="417"/>
      <c r="B88" s="417"/>
      <c r="C88" s="417"/>
      <c r="D88" s="417"/>
      <c r="E88" s="417"/>
      <c r="F88" s="417"/>
      <c r="G88" s="417"/>
      <c r="H88" s="418"/>
      <c r="I88" s="419"/>
      <c r="J88" s="417"/>
      <c r="K88" s="417"/>
      <c r="L88" s="417"/>
      <c r="M88" s="417"/>
      <c r="N88" s="417"/>
      <c r="O88" s="418"/>
    </row>
    <row r="89" spans="1:15" ht="15" customHeight="1">
      <c r="A89" s="417"/>
      <c r="B89" s="417"/>
      <c r="C89" s="417"/>
      <c r="D89" s="417"/>
      <c r="E89" s="417"/>
      <c r="F89" s="417"/>
      <c r="G89" s="417"/>
      <c r="H89" s="418"/>
      <c r="I89" s="419"/>
      <c r="J89" s="417"/>
      <c r="K89" s="417"/>
      <c r="L89" s="417"/>
      <c r="M89" s="417"/>
      <c r="N89" s="417"/>
      <c r="O89" s="418"/>
    </row>
    <row r="90" spans="1:15" ht="15" customHeight="1">
      <c r="A90" s="417"/>
      <c r="B90" s="417"/>
      <c r="C90" s="417"/>
      <c r="D90" s="417"/>
      <c r="E90" s="417"/>
      <c r="F90" s="417"/>
      <c r="G90" s="417"/>
      <c r="H90" s="418"/>
      <c r="I90" s="419"/>
      <c r="J90" s="417"/>
      <c r="K90" s="417"/>
      <c r="L90" s="417"/>
      <c r="M90" s="417"/>
      <c r="N90" s="417"/>
      <c r="O90" s="418"/>
    </row>
    <row r="91" spans="1:15" ht="15" customHeight="1">
      <c r="A91" s="417"/>
      <c r="B91" s="417"/>
      <c r="C91" s="417"/>
      <c r="D91" s="417"/>
      <c r="E91" s="417"/>
      <c r="F91" s="417"/>
      <c r="G91" s="417"/>
      <c r="H91" s="418"/>
      <c r="I91" s="419"/>
      <c r="J91" s="417"/>
      <c r="K91" s="417"/>
      <c r="L91" s="417"/>
      <c r="M91" s="417"/>
      <c r="N91" s="417"/>
      <c r="O91" s="418"/>
    </row>
    <row r="92" spans="1:15" ht="15" customHeight="1">
      <c r="A92" s="417"/>
      <c r="B92" s="417"/>
      <c r="C92" s="417"/>
      <c r="D92" s="417"/>
      <c r="E92" s="417"/>
      <c r="F92" s="417"/>
      <c r="G92" s="417"/>
      <c r="H92" s="418"/>
      <c r="I92" s="419"/>
      <c r="J92" s="417"/>
      <c r="K92" s="417"/>
      <c r="L92" s="417"/>
      <c r="M92" s="417"/>
      <c r="N92" s="417"/>
      <c r="O92" s="418"/>
    </row>
    <row r="93" spans="1:15" ht="15" customHeight="1">
      <c r="A93" s="417"/>
      <c r="B93" s="417"/>
      <c r="C93" s="417"/>
      <c r="D93" s="417"/>
      <c r="E93" s="417"/>
      <c r="F93" s="417"/>
      <c r="G93" s="417"/>
      <c r="H93" s="418"/>
      <c r="I93" s="419"/>
      <c r="J93" s="417"/>
      <c r="K93" s="417"/>
      <c r="L93" s="417"/>
      <c r="M93" s="417"/>
      <c r="N93" s="417"/>
      <c r="O93" s="418"/>
    </row>
    <row r="94" spans="1:15" ht="15" customHeight="1">
      <c r="A94" s="417"/>
      <c r="B94" s="417"/>
      <c r="C94" s="417"/>
      <c r="D94" s="417"/>
      <c r="E94" s="417"/>
      <c r="F94" s="417"/>
      <c r="G94" s="417"/>
      <c r="H94" s="418"/>
      <c r="I94" s="419"/>
      <c r="J94" s="417"/>
      <c r="K94" s="417"/>
      <c r="L94" s="417"/>
      <c r="M94" s="417"/>
      <c r="N94" s="417"/>
      <c r="O94" s="418"/>
    </row>
    <row r="95" spans="1:15" ht="15" customHeight="1">
      <c r="A95" s="417"/>
      <c r="B95" s="417"/>
      <c r="C95" s="417"/>
      <c r="D95" s="417"/>
      <c r="E95" s="417"/>
      <c r="F95" s="417"/>
      <c r="G95" s="417"/>
      <c r="H95" s="418"/>
      <c r="I95" s="419"/>
      <c r="J95" s="417"/>
      <c r="K95" s="417"/>
      <c r="L95" s="417"/>
      <c r="M95" s="417"/>
      <c r="N95" s="417"/>
      <c r="O95" s="418"/>
    </row>
    <row r="96" spans="1:15" ht="15" customHeight="1">
      <c r="A96" s="417"/>
      <c r="B96" s="417"/>
      <c r="C96" s="417"/>
      <c r="D96" s="417"/>
      <c r="E96" s="417"/>
      <c r="F96" s="417"/>
      <c r="G96" s="417"/>
      <c r="H96" s="418"/>
      <c r="I96" s="419"/>
      <c r="J96" s="417"/>
      <c r="K96" s="417"/>
      <c r="L96" s="417"/>
      <c r="M96" s="417"/>
      <c r="N96" s="417"/>
      <c r="O96" s="418"/>
    </row>
    <row r="97" spans="1:15" ht="15" customHeight="1">
      <c r="A97" s="417"/>
      <c r="B97" s="417"/>
      <c r="C97" s="417"/>
      <c r="D97" s="417"/>
      <c r="E97" s="417"/>
      <c r="F97" s="417"/>
      <c r="G97" s="417"/>
      <c r="H97" s="418"/>
      <c r="I97" s="419"/>
      <c r="J97" s="417"/>
      <c r="K97" s="417"/>
      <c r="L97" s="417"/>
      <c r="M97" s="417"/>
      <c r="N97" s="417"/>
      <c r="O97" s="418"/>
    </row>
    <row r="98" spans="1:15" ht="15" customHeight="1">
      <c r="A98" s="417"/>
      <c r="B98" s="417"/>
      <c r="C98" s="417"/>
      <c r="D98" s="417"/>
      <c r="E98" s="417"/>
      <c r="F98" s="417"/>
      <c r="G98" s="417"/>
      <c r="H98" s="418"/>
      <c r="I98" s="419"/>
      <c r="J98" s="417"/>
      <c r="K98" s="417"/>
      <c r="L98" s="417"/>
      <c r="M98" s="417"/>
      <c r="N98" s="417"/>
      <c r="O98" s="418"/>
    </row>
    <row r="99" spans="1:15" ht="15" customHeight="1">
      <c r="A99" s="417"/>
      <c r="B99" s="417"/>
      <c r="C99" s="417"/>
      <c r="D99" s="417"/>
      <c r="E99" s="417"/>
      <c r="F99" s="417"/>
      <c r="G99" s="417"/>
      <c r="H99" s="418"/>
      <c r="I99" s="419"/>
      <c r="J99" s="417"/>
      <c r="K99" s="417"/>
      <c r="L99" s="417"/>
      <c r="M99" s="417"/>
      <c r="N99" s="417"/>
      <c r="O99" s="418"/>
    </row>
    <row r="100" spans="1:15" ht="15" customHeight="1">
      <c r="A100" s="417"/>
      <c r="B100" s="417"/>
      <c r="C100" s="417"/>
      <c r="D100" s="417"/>
      <c r="E100" s="417"/>
      <c r="F100" s="417"/>
      <c r="G100" s="417"/>
      <c r="H100" s="418"/>
      <c r="I100" s="419"/>
      <c r="J100" s="417"/>
      <c r="K100" s="417"/>
      <c r="L100" s="417"/>
      <c r="M100" s="417"/>
      <c r="N100" s="417"/>
      <c r="O100" s="418"/>
    </row>
    <row r="101" spans="1:15" ht="15" customHeight="1">
      <c r="A101" s="417"/>
      <c r="B101" s="417"/>
      <c r="C101" s="417"/>
      <c r="D101" s="417"/>
      <c r="E101" s="417"/>
      <c r="F101" s="417"/>
      <c r="G101" s="417"/>
      <c r="H101" s="418"/>
      <c r="I101" s="419"/>
      <c r="J101" s="417"/>
      <c r="K101" s="417"/>
      <c r="L101" s="417"/>
      <c r="M101" s="417"/>
      <c r="N101" s="417"/>
      <c r="O101" s="418"/>
    </row>
    <row r="102" spans="1:15" ht="15" customHeight="1">
      <c r="A102" s="417"/>
      <c r="B102" s="417"/>
      <c r="C102" s="417"/>
      <c r="D102" s="417"/>
      <c r="E102" s="417"/>
      <c r="F102" s="417"/>
      <c r="G102" s="417"/>
      <c r="H102" s="418"/>
      <c r="I102" s="419"/>
      <c r="J102" s="417"/>
      <c r="K102" s="417"/>
      <c r="L102" s="417"/>
      <c r="M102" s="417"/>
      <c r="N102" s="417"/>
      <c r="O102" s="418"/>
    </row>
    <row r="103" spans="1:15" ht="15" customHeight="1">
      <c r="A103" s="417"/>
      <c r="B103" s="417"/>
      <c r="C103" s="417"/>
      <c r="D103" s="417"/>
      <c r="E103" s="417"/>
      <c r="F103" s="417"/>
      <c r="G103" s="417"/>
      <c r="H103" s="418"/>
      <c r="I103" s="419"/>
      <c r="J103" s="417"/>
      <c r="K103" s="417"/>
      <c r="L103" s="417"/>
      <c r="M103" s="417"/>
      <c r="N103" s="417"/>
      <c r="O103" s="418"/>
    </row>
    <row r="104" spans="1:15" ht="15" customHeight="1">
      <c r="A104" s="417"/>
      <c r="B104" s="417"/>
      <c r="C104" s="417"/>
      <c r="D104" s="417"/>
      <c r="E104" s="417"/>
      <c r="F104" s="417"/>
      <c r="G104" s="417"/>
      <c r="H104" s="418"/>
      <c r="I104" s="419"/>
      <c r="J104" s="417"/>
      <c r="K104" s="417"/>
      <c r="L104" s="417"/>
      <c r="M104" s="417"/>
      <c r="N104" s="417"/>
      <c r="O104" s="418"/>
    </row>
    <row r="105" spans="1:15" ht="15" customHeight="1">
      <c r="A105" s="417"/>
      <c r="B105" s="417"/>
      <c r="C105" s="417"/>
      <c r="D105" s="417"/>
      <c r="E105" s="417"/>
      <c r="F105" s="417"/>
      <c r="G105" s="417"/>
      <c r="H105" s="418"/>
      <c r="I105" s="419"/>
      <c r="J105" s="417"/>
      <c r="K105" s="417"/>
      <c r="L105" s="417"/>
      <c r="M105" s="417"/>
      <c r="N105" s="417"/>
      <c r="O105" s="418"/>
    </row>
    <row r="106" spans="1:15" ht="15" customHeight="1">
      <c r="A106" s="417"/>
      <c r="B106" s="417"/>
      <c r="C106" s="417"/>
      <c r="D106" s="417"/>
      <c r="E106" s="417"/>
      <c r="F106" s="417"/>
      <c r="G106" s="417"/>
      <c r="H106" s="418"/>
      <c r="I106" s="419"/>
      <c r="J106" s="417"/>
      <c r="K106" s="417"/>
      <c r="L106" s="417"/>
      <c r="M106" s="417"/>
      <c r="N106" s="417"/>
      <c r="O106" s="418"/>
    </row>
    <row r="107" spans="1:15" ht="15" customHeight="1">
      <c r="A107" s="417"/>
      <c r="B107" s="417"/>
      <c r="C107" s="417"/>
      <c r="D107" s="417"/>
      <c r="E107" s="417"/>
      <c r="F107" s="417"/>
      <c r="G107" s="417"/>
      <c r="H107" s="418"/>
      <c r="I107" s="419"/>
      <c r="J107" s="417"/>
      <c r="K107" s="417"/>
      <c r="L107" s="417"/>
      <c r="M107" s="417"/>
      <c r="N107" s="417"/>
      <c r="O107" s="418"/>
    </row>
    <row r="108" spans="1:15" ht="15" customHeight="1">
      <c r="A108" s="417"/>
      <c r="B108" s="417"/>
      <c r="C108" s="417"/>
      <c r="D108" s="417"/>
      <c r="E108" s="417"/>
      <c r="F108" s="417"/>
      <c r="G108" s="417"/>
      <c r="H108" s="418"/>
      <c r="I108" s="419"/>
      <c r="J108" s="417"/>
      <c r="K108" s="417"/>
      <c r="L108" s="417"/>
      <c r="M108" s="417"/>
      <c r="N108" s="417"/>
      <c r="O108" s="418"/>
    </row>
    <row r="109" spans="1:15" ht="15" customHeight="1">
      <c r="A109" s="417"/>
      <c r="B109" s="417"/>
      <c r="C109" s="417"/>
      <c r="D109" s="417"/>
      <c r="E109" s="417"/>
      <c r="F109" s="417"/>
      <c r="G109" s="417"/>
      <c r="H109" s="418"/>
      <c r="I109" s="419"/>
      <c r="J109" s="417"/>
      <c r="K109" s="417"/>
      <c r="L109" s="417"/>
      <c r="M109" s="417"/>
      <c r="N109" s="417"/>
      <c r="O109" s="418"/>
    </row>
    <row r="110" spans="1:15" ht="15" customHeight="1">
      <c r="A110" s="417"/>
      <c r="B110" s="417"/>
      <c r="C110" s="417"/>
      <c r="D110" s="417"/>
      <c r="E110" s="417"/>
      <c r="F110" s="417"/>
      <c r="G110" s="417"/>
      <c r="H110" s="418"/>
      <c r="I110" s="419"/>
      <c r="J110" s="417"/>
      <c r="K110" s="417"/>
      <c r="L110" s="417"/>
      <c r="M110" s="417"/>
      <c r="N110" s="417"/>
      <c r="O110" s="418"/>
    </row>
    <row r="111" spans="1:15" ht="15" customHeight="1">
      <c r="A111" s="417"/>
      <c r="B111" s="417"/>
      <c r="C111" s="417"/>
      <c r="D111" s="417"/>
      <c r="E111" s="417"/>
      <c r="F111" s="417"/>
      <c r="G111" s="417"/>
      <c r="H111" s="418"/>
      <c r="I111" s="419"/>
      <c r="J111" s="417"/>
      <c r="K111" s="417"/>
      <c r="L111" s="417"/>
      <c r="M111" s="417"/>
      <c r="N111" s="417"/>
      <c r="O111" s="418"/>
    </row>
    <row r="112" spans="1:15" ht="15" customHeight="1">
      <c r="A112" s="417"/>
      <c r="B112" s="417"/>
      <c r="C112" s="417"/>
      <c r="D112" s="417"/>
      <c r="E112" s="417"/>
      <c r="F112" s="417"/>
      <c r="G112" s="417"/>
      <c r="H112" s="418"/>
      <c r="I112" s="419"/>
      <c r="J112" s="417"/>
      <c r="K112" s="417"/>
      <c r="L112" s="417"/>
      <c r="M112" s="417"/>
      <c r="N112" s="417"/>
      <c r="O112" s="418"/>
    </row>
    <row r="113" spans="1:15" ht="15" customHeight="1">
      <c r="A113" s="417"/>
      <c r="B113" s="417"/>
      <c r="C113" s="417"/>
      <c r="D113" s="417"/>
      <c r="E113" s="417"/>
      <c r="F113" s="417"/>
      <c r="G113" s="417"/>
      <c r="H113" s="418"/>
      <c r="I113" s="419"/>
      <c r="J113" s="417"/>
      <c r="K113" s="417"/>
      <c r="L113" s="417"/>
      <c r="M113" s="417"/>
      <c r="N113" s="417"/>
      <c r="O113" s="418"/>
    </row>
    <row r="114" spans="1:15" ht="15" customHeight="1">
      <c r="A114" s="417"/>
      <c r="B114" s="417"/>
      <c r="C114" s="417"/>
      <c r="D114" s="417"/>
      <c r="E114" s="417"/>
      <c r="F114" s="417"/>
      <c r="G114" s="417"/>
      <c r="H114" s="418"/>
      <c r="I114" s="419"/>
      <c r="J114" s="417"/>
      <c r="K114" s="417"/>
      <c r="L114" s="417"/>
      <c r="M114" s="417"/>
      <c r="N114" s="417"/>
      <c r="O114" s="418"/>
    </row>
    <row r="115" spans="1:15" ht="15" customHeight="1">
      <c r="A115" s="417"/>
      <c r="B115" s="417"/>
      <c r="C115" s="417"/>
      <c r="D115" s="417"/>
      <c r="E115" s="417"/>
      <c r="F115" s="417"/>
      <c r="G115" s="417"/>
      <c r="H115" s="418"/>
      <c r="I115" s="419"/>
      <c r="J115" s="417"/>
      <c r="K115" s="417"/>
      <c r="L115" s="417"/>
      <c r="M115" s="417"/>
      <c r="N115" s="417"/>
      <c r="O115" s="418"/>
    </row>
    <row r="116" spans="1:15" ht="15" customHeight="1">
      <c r="A116" s="417"/>
      <c r="B116" s="417"/>
      <c r="C116" s="417"/>
      <c r="D116" s="417"/>
      <c r="E116" s="417"/>
      <c r="F116" s="417"/>
      <c r="G116" s="417"/>
      <c r="H116" s="418"/>
      <c r="I116" s="419"/>
      <c r="J116" s="417"/>
      <c r="K116" s="417"/>
      <c r="L116" s="417"/>
      <c r="M116" s="417"/>
      <c r="N116" s="417"/>
      <c r="O116" s="418"/>
    </row>
    <row r="117" spans="1:15" ht="15" customHeight="1">
      <c r="A117" s="417"/>
      <c r="B117" s="417"/>
      <c r="C117" s="417"/>
      <c r="D117" s="417"/>
      <c r="E117" s="417"/>
      <c r="F117" s="417"/>
      <c r="G117" s="417"/>
      <c r="H117" s="418"/>
      <c r="I117" s="419"/>
      <c r="J117" s="417"/>
      <c r="K117" s="417"/>
      <c r="L117" s="417"/>
      <c r="M117" s="417"/>
      <c r="N117" s="417"/>
      <c r="O117" s="418"/>
    </row>
    <row r="118" spans="1:15" ht="15" customHeight="1">
      <c r="A118" s="417"/>
      <c r="B118" s="417"/>
      <c r="C118" s="417"/>
      <c r="D118" s="417"/>
      <c r="E118" s="417"/>
      <c r="F118" s="417"/>
      <c r="G118" s="417"/>
      <c r="H118" s="418"/>
      <c r="I118" s="419"/>
      <c r="J118" s="417"/>
      <c r="K118" s="417"/>
      <c r="L118" s="417"/>
      <c r="M118" s="417"/>
      <c r="N118" s="417"/>
      <c r="O118" s="418"/>
    </row>
    <row r="119" spans="1:15" ht="15" customHeight="1">
      <c r="A119" s="417"/>
      <c r="B119" s="417"/>
      <c r="C119" s="417"/>
      <c r="D119" s="417"/>
      <c r="E119" s="417"/>
      <c r="F119" s="417"/>
      <c r="G119" s="417"/>
      <c r="H119" s="418"/>
      <c r="I119" s="419"/>
      <c r="J119" s="417"/>
      <c r="K119" s="417"/>
      <c r="L119" s="417"/>
      <c r="M119" s="417"/>
      <c r="N119" s="417"/>
      <c r="O119" s="418"/>
    </row>
    <row r="120" spans="1:15" ht="15" customHeight="1">
      <c r="A120" s="417"/>
      <c r="B120" s="417"/>
      <c r="C120" s="417"/>
      <c r="D120" s="417"/>
      <c r="E120" s="417"/>
      <c r="F120" s="417"/>
      <c r="G120" s="417"/>
      <c r="H120" s="418"/>
      <c r="I120" s="419"/>
      <c r="J120" s="417"/>
      <c r="K120" s="417"/>
      <c r="L120" s="417"/>
      <c r="M120" s="417"/>
      <c r="N120" s="417"/>
      <c r="O120" s="418"/>
    </row>
    <row r="121" spans="1:15" ht="15" customHeight="1">
      <c r="A121" s="417"/>
      <c r="B121" s="417"/>
      <c r="C121" s="417"/>
      <c r="D121" s="417"/>
      <c r="E121" s="417"/>
      <c r="F121" s="417"/>
      <c r="G121" s="417"/>
      <c r="H121" s="418"/>
      <c r="I121" s="419"/>
      <c r="J121" s="417"/>
      <c r="K121" s="417"/>
      <c r="L121" s="417"/>
      <c r="M121" s="417"/>
      <c r="N121" s="417"/>
      <c r="O121" s="418"/>
    </row>
    <row r="122" spans="1:15" ht="15" customHeight="1">
      <c r="A122" s="417"/>
      <c r="B122" s="417"/>
      <c r="C122" s="417"/>
      <c r="D122" s="417"/>
      <c r="E122" s="417"/>
      <c r="F122" s="417"/>
      <c r="G122" s="417"/>
      <c r="H122" s="418"/>
      <c r="I122" s="419"/>
      <c r="J122" s="417"/>
      <c r="K122" s="417"/>
      <c r="L122" s="417"/>
      <c r="M122" s="417"/>
      <c r="N122" s="417"/>
      <c r="O122" s="418"/>
    </row>
    <row r="123" spans="1:15" ht="15" customHeight="1">
      <c r="A123" s="417"/>
      <c r="B123" s="417"/>
      <c r="C123" s="417"/>
      <c r="D123" s="417"/>
      <c r="E123" s="417"/>
      <c r="F123" s="417"/>
      <c r="G123" s="417"/>
      <c r="H123" s="418"/>
      <c r="I123" s="419"/>
      <c r="J123" s="417"/>
      <c r="K123" s="417"/>
      <c r="L123" s="417"/>
      <c r="M123" s="417"/>
      <c r="N123" s="417"/>
      <c r="O123" s="418"/>
    </row>
    <row r="124" spans="1:15" ht="15" customHeight="1">
      <c r="A124" s="417"/>
      <c r="B124" s="417"/>
      <c r="C124" s="417"/>
      <c r="D124" s="417"/>
      <c r="E124" s="417"/>
      <c r="F124" s="417"/>
      <c r="G124" s="417"/>
      <c r="H124" s="418"/>
      <c r="I124" s="419"/>
      <c r="J124" s="417"/>
      <c r="K124" s="417"/>
      <c r="L124" s="417"/>
      <c r="M124" s="417"/>
      <c r="N124" s="417"/>
      <c r="O124" s="418"/>
    </row>
    <row r="125" spans="1:15" ht="15" customHeight="1">
      <c r="A125" s="417"/>
      <c r="B125" s="417"/>
      <c r="C125" s="417"/>
      <c r="D125" s="417"/>
      <c r="E125" s="417"/>
      <c r="F125" s="417"/>
      <c r="G125" s="417"/>
      <c r="H125" s="418"/>
      <c r="I125" s="419"/>
      <c r="J125" s="417"/>
      <c r="K125" s="417"/>
      <c r="L125" s="417"/>
      <c r="M125" s="417"/>
      <c r="N125" s="417"/>
      <c r="O125" s="418"/>
    </row>
    <row r="126" spans="1:15" ht="15" customHeight="1">
      <c r="A126" s="417"/>
      <c r="B126" s="417"/>
      <c r="C126" s="417"/>
      <c r="D126" s="417"/>
      <c r="E126" s="417"/>
      <c r="F126" s="417"/>
      <c r="G126" s="417"/>
      <c r="H126" s="418"/>
      <c r="I126" s="419"/>
      <c r="J126" s="417"/>
      <c r="K126" s="417"/>
      <c r="L126" s="417"/>
      <c r="M126" s="417"/>
      <c r="N126" s="417"/>
      <c r="O126" s="418"/>
    </row>
    <row r="127" spans="1:15" ht="15" customHeight="1">
      <c r="A127" s="417"/>
      <c r="B127" s="417"/>
      <c r="C127" s="417"/>
      <c r="D127" s="417"/>
      <c r="E127" s="417"/>
      <c r="F127" s="417"/>
      <c r="G127" s="417"/>
      <c r="H127" s="418"/>
      <c r="I127" s="419"/>
      <c r="J127" s="417"/>
      <c r="K127" s="417"/>
      <c r="L127" s="417"/>
      <c r="M127" s="417"/>
      <c r="N127" s="417"/>
      <c r="O127" s="418"/>
    </row>
    <row r="128" spans="1:15" ht="15" customHeight="1">
      <c r="A128" s="417"/>
      <c r="B128" s="417"/>
      <c r="C128" s="417"/>
      <c r="D128" s="417"/>
      <c r="E128" s="417"/>
      <c r="F128" s="417"/>
      <c r="G128" s="417"/>
      <c r="H128" s="418"/>
      <c r="I128" s="419"/>
      <c r="J128" s="417"/>
      <c r="K128" s="417"/>
      <c r="L128" s="417"/>
      <c r="M128" s="417"/>
      <c r="N128" s="417"/>
      <c r="O128" s="418"/>
    </row>
    <row r="129" spans="1:15" ht="15" customHeight="1">
      <c r="A129" s="417"/>
      <c r="B129" s="417"/>
      <c r="C129" s="417"/>
      <c r="D129" s="417"/>
      <c r="E129" s="417"/>
      <c r="F129" s="417"/>
      <c r="G129" s="417"/>
      <c r="H129" s="418"/>
      <c r="I129" s="419"/>
      <c r="J129" s="417"/>
      <c r="K129" s="417"/>
      <c r="L129" s="417"/>
      <c r="M129" s="417"/>
      <c r="N129" s="417"/>
      <c r="O129" s="418"/>
    </row>
    <row r="130" spans="1:15" ht="15" customHeight="1">
      <c r="A130" s="417"/>
      <c r="B130" s="417"/>
      <c r="C130" s="417"/>
      <c r="D130" s="417"/>
      <c r="E130" s="417"/>
      <c r="F130" s="417"/>
      <c r="G130" s="417"/>
      <c r="H130" s="418"/>
      <c r="I130" s="419"/>
      <c r="J130" s="417"/>
      <c r="K130" s="417"/>
      <c r="L130" s="417"/>
      <c r="M130" s="417"/>
      <c r="N130" s="417"/>
      <c r="O130" s="418"/>
    </row>
    <row r="131" spans="1:15" ht="15" customHeight="1">
      <c r="A131" s="417"/>
      <c r="B131" s="417"/>
      <c r="C131" s="417"/>
      <c r="D131" s="417"/>
      <c r="E131" s="417"/>
      <c r="F131" s="417"/>
      <c r="G131" s="417"/>
      <c r="H131" s="418"/>
      <c r="I131" s="419"/>
      <c r="J131" s="417"/>
      <c r="K131" s="417"/>
      <c r="L131" s="417"/>
      <c r="M131" s="417"/>
      <c r="N131" s="417"/>
      <c r="O131" s="418"/>
    </row>
    <row r="132" spans="1:15" ht="15" customHeight="1">
      <c r="A132" s="417"/>
      <c r="B132" s="417"/>
      <c r="C132" s="417"/>
      <c r="D132" s="417"/>
      <c r="E132" s="417"/>
      <c r="F132" s="417"/>
      <c r="G132" s="417"/>
      <c r="H132" s="418"/>
      <c r="I132" s="419"/>
      <c r="J132" s="417"/>
      <c r="K132" s="417"/>
      <c r="L132" s="417"/>
      <c r="M132" s="417"/>
      <c r="N132" s="417"/>
      <c r="O132" s="418"/>
    </row>
    <row r="133" spans="1:15" ht="15" customHeight="1">
      <c r="A133" s="417"/>
      <c r="B133" s="417"/>
      <c r="C133" s="417"/>
      <c r="D133" s="417"/>
      <c r="E133" s="417"/>
      <c r="F133" s="417"/>
      <c r="G133" s="417"/>
      <c r="H133" s="418"/>
      <c r="I133" s="419"/>
      <c r="J133" s="417"/>
      <c r="K133" s="417"/>
      <c r="L133" s="417"/>
      <c r="M133" s="417"/>
      <c r="N133" s="417"/>
      <c r="O133" s="418"/>
    </row>
    <row r="134" spans="1:15" ht="15" customHeight="1">
      <c r="A134" s="417"/>
      <c r="B134" s="417"/>
      <c r="C134" s="417"/>
      <c r="D134" s="417"/>
      <c r="E134" s="417"/>
      <c r="F134" s="417"/>
      <c r="G134" s="417"/>
      <c r="H134" s="418"/>
      <c r="I134" s="419"/>
      <c r="J134" s="417"/>
      <c r="K134" s="417"/>
      <c r="L134" s="417"/>
      <c r="M134" s="417"/>
      <c r="N134" s="417"/>
      <c r="O134" s="418"/>
    </row>
    <row r="135" spans="1:15" ht="15" customHeight="1">
      <c r="A135" s="417"/>
      <c r="B135" s="417"/>
      <c r="C135" s="417"/>
      <c r="D135" s="417"/>
      <c r="E135" s="417"/>
      <c r="F135" s="417"/>
      <c r="G135" s="417"/>
      <c r="H135" s="418"/>
      <c r="I135" s="419"/>
      <c r="J135" s="417"/>
      <c r="K135" s="417"/>
      <c r="L135" s="417"/>
      <c r="M135" s="417"/>
      <c r="N135" s="417"/>
      <c r="O135" s="418"/>
    </row>
    <row r="136" spans="1:15" ht="15" customHeight="1">
      <c r="A136" s="417"/>
      <c r="B136" s="417"/>
      <c r="C136" s="417"/>
      <c r="D136" s="417"/>
      <c r="E136" s="417"/>
      <c r="F136" s="417"/>
      <c r="G136" s="417"/>
      <c r="H136" s="418"/>
      <c r="I136" s="419"/>
      <c r="J136" s="417"/>
      <c r="K136" s="417"/>
      <c r="L136" s="417"/>
      <c r="M136" s="417"/>
      <c r="N136" s="417"/>
      <c r="O136" s="418"/>
    </row>
    <row r="137" spans="1:15" ht="15" customHeight="1">
      <c r="A137" s="417"/>
      <c r="B137" s="417"/>
      <c r="C137" s="417"/>
      <c r="D137" s="417"/>
      <c r="E137" s="417"/>
      <c r="F137" s="417"/>
      <c r="G137" s="417"/>
      <c r="H137" s="418"/>
      <c r="I137" s="419"/>
      <c r="J137" s="417"/>
      <c r="K137" s="417"/>
      <c r="L137" s="417"/>
      <c r="M137" s="417"/>
      <c r="N137" s="417"/>
      <c r="O137" s="418"/>
    </row>
    <row r="138" spans="1:15" ht="15" customHeight="1">
      <c r="A138" s="417"/>
      <c r="B138" s="417"/>
      <c r="C138" s="417"/>
      <c r="D138" s="417"/>
      <c r="E138" s="417"/>
      <c r="F138" s="417"/>
      <c r="G138" s="417"/>
      <c r="H138" s="418"/>
      <c r="I138" s="419"/>
      <c r="J138" s="417"/>
      <c r="K138" s="417"/>
      <c r="L138" s="417"/>
      <c r="M138" s="417"/>
      <c r="N138" s="417"/>
      <c r="O138" s="418"/>
    </row>
    <row r="139" spans="1:15" ht="15" customHeight="1">
      <c r="A139" s="417"/>
      <c r="B139" s="417"/>
      <c r="C139" s="417"/>
      <c r="D139" s="417"/>
      <c r="E139" s="417"/>
      <c r="F139" s="417"/>
      <c r="G139" s="417"/>
      <c r="H139" s="418"/>
      <c r="I139" s="419"/>
      <c r="J139" s="417"/>
      <c r="K139" s="417"/>
      <c r="L139" s="417"/>
      <c r="M139" s="417"/>
      <c r="N139" s="417"/>
      <c r="O139" s="418"/>
    </row>
    <row r="140" spans="1:15" ht="15" customHeight="1">
      <c r="A140" s="417"/>
      <c r="B140" s="417"/>
      <c r="C140" s="417"/>
      <c r="D140" s="417"/>
      <c r="E140" s="417"/>
      <c r="F140" s="417"/>
      <c r="G140" s="417"/>
      <c r="H140" s="418"/>
      <c r="I140" s="419"/>
      <c r="J140" s="417"/>
      <c r="K140" s="417"/>
      <c r="L140" s="417"/>
      <c r="M140" s="417"/>
      <c r="N140" s="417"/>
      <c r="O140" s="418"/>
    </row>
    <row r="141" spans="1:15" ht="15" customHeight="1">
      <c r="A141" s="417"/>
      <c r="B141" s="417"/>
      <c r="C141" s="417"/>
      <c r="D141" s="417"/>
      <c r="E141" s="417"/>
      <c r="F141" s="417"/>
      <c r="G141" s="417"/>
      <c r="H141" s="418"/>
      <c r="I141" s="419"/>
      <c r="J141" s="417"/>
      <c r="K141" s="417"/>
      <c r="L141" s="417"/>
      <c r="M141" s="417"/>
      <c r="N141" s="417"/>
      <c r="O141" s="418"/>
    </row>
    <row r="142" spans="1:15" ht="15" customHeight="1">
      <c r="A142" s="417"/>
      <c r="B142" s="417"/>
      <c r="C142" s="417"/>
      <c r="D142" s="417"/>
      <c r="E142" s="417"/>
      <c r="F142" s="417"/>
      <c r="G142" s="417"/>
      <c r="H142" s="418"/>
      <c r="I142" s="419"/>
      <c r="J142" s="417"/>
      <c r="K142" s="417"/>
      <c r="L142" s="417"/>
      <c r="M142" s="417"/>
      <c r="N142" s="417"/>
      <c r="O142" s="418"/>
    </row>
    <row r="143" spans="1:15" ht="15" customHeight="1">
      <c r="A143" s="417"/>
      <c r="B143" s="417"/>
      <c r="C143" s="417"/>
      <c r="D143" s="417"/>
      <c r="E143" s="417"/>
      <c r="F143" s="417"/>
      <c r="G143" s="417"/>
      <c r="H143" s="418"/>
      <c r="I143" s="419"/>
      <c r="J143" s="417"/>
      <c r="K143" s="417"/>
      <c r="L143" s="417"/>
      <c r="M143" s="417"/>
      <c r="N143" s="417"/>
      <c r="O143" s="418"/>
    </row>
    <row r="144" spans="1:15" ht="15" customHeight="1">
      <c r="A144" s="417"/>
      <c r="B144" s="417"/>
      <c r="C144" s="417"/>
      <c r="D144" s="417"/>
      <c r="E144" s="417"/>
      <c r="F144" s="417"/>
      <c r="G144" s="417"/>
      <c r="H144" s="418"/>
      <c r="I144" s="419"/>
      <c r="J144" s="417"/>
      <c r="K144" s="417"/>
      <c r="L144" s="417"/>
      <c r="M144" s="417"/>
      <c r="N144" s="417"/>
      <c r="O144" s="418"/>
    </row>
    <row r="145" spans="1:15" ht="15" customHeight="1">
      <c r="A145" s="417"/>
      <c r="B145" s="417"/>
      <c r="C145" s="417"/>
      <c r="D145" s="417"/>
      <c r="E145" s="417"/>
      <c r="F145" s="417"/>
      <c r="G145" s="417"/>
      <c r="H145" s="418"/>
      <c r="I145" s="419"/>
      <c r="J145" s="417"/>
      <c r="K145" s="417"/>
      <c r="L145" s="417"/>
      <c r="M145" s="417"/>
      <c r="N145" s="417"/>
      <c r="O145" s="418"/>
    </row>
    <row r="146" spans="1:15" ht="15" customHeight="1">
      <c r="A146" s="417"/>
      <c r="B146" s="417"/>
      <c r="C146" s="417"/>
      <c r="D146" s="417"/>
      <c r="E146" s="417"/>
      <c r="F146" s="417"/>
      <c r="G146" s="417"/>
      <c r="H146" s="418"/>
      <c r="I146" s="419"/>
      <c r="J146" s="417"/>
      <c r="K146" s="417"/>
      <c r="L146" s="417"/>
      <c r="M146" s="417"/>
      <c r="N146" s="417"/>
      <c r="O146" s="418"/>
    </row>
    <row r="147" spans="1:15" ht="15" customHeight="1">
      <c r="A147" s="417"/>
      <c r="B147" s="417"/>
      <c r="C147" s="417"/>
      <c r="D147" s="417"/>
      <c r="E147" s="417"/>
      <c r="F147" s="417"/>
      <c r="G147" s="417"/>
      <c r="H147" s="418"/>
      <c r="I147" s="419"/>
      <c r="J147" s="417"/>
      <c r="K147" s="417"/>
      <c r="L147" s="417"/>
      <c r="M147" s="417"/>
      <c r="N147" s="417"/>
      <c r="O147" s="418"/>
    </row>
    <row r="148" spans="1:15" ht="15" customHeight="1">
      <c r="A148" s="417"/>
      <c r="B148" s="417"/>
      <c r="C148" s="417"/>
      <c r="D148" s="417"/>
      <c r="E148" s="417"/>
      <c r="F148" s="417"/>
      <c r="G148" s="417"/>
      <c r="H148" s="418"/>
      <c r="I148" s="419"/>
      <c r="J148" s="417"/>
      <c r="K148" s="417"/>
      <c r="L148" s="417"/>
      <c r="M148" s="417"/>
      <c r="N148" s="417"/>
      <c r="O148" s="418"/>
    </row>
    <row r="149" spans="1:15" ht="15" customHeight="1">
      <c r="A149" s="417"/>
      <c r="B149" s="417"/>
      <c r="C149" s="417"/>
      <c r="D149" s="417"/>
      <c r="E149" s="417"/>
      <c r="F149" s="417"/>
      <c r="G149" s="417"/>
      <c r="H149" s="418"/>
      <c r="I149" s="419"/>
      <c r="J149" s="417"/>
      <c r="K149" s="417"/>
      <c r="L149" s="417"/>
      <c r="M149" s="417"/>
      <c r="N149" s="417"/>
      <c r="O149" s="418"/>
    </row>
    <row r="150" spans="1:15" ht="15" customHeight="1">
      <c r="A150" s="417"/>
      <c r="B150" s="417"/>
      <c r="C150" s="417"/>
      <c r="D150" s="417"/>
      <c r="E150" s="417"/>
      <c r="F150" s="417"/>
      <c r="G150" s="417"/>
      <c r="H150" s="418"/>
      <c r="I150" s="419"/>
      <c r="J150" s="417"/>
      <c r="K150" s="417"/>
      <c r="L150" s="417"/>
      <c r="M150" s="417"/>
      <c r="N150" s="417"/>
      <c r="O150" s="418"/>
    </row>
    <row r="151" spans="1:15" ht="15" customHeight="1">
      <c r="A151" s="417"/>
      <c r="B151" s="417"/>
      <c r="C151" s="417"/>
      <c r="D151" s="417"/>
      <c r="E151" s="417"/>
      <c r="F151" s="417"/>
      <c r="G151" s="417"/>
      <c r="H151" s="418"/>
      <c r="I151" s="419"/>
      <c r="J151" s="417"/>
      <c r="K151" s="417"/>
      <c r="L151" s="417"/>
      <c r="M151" s="417"/>
      <c r="N151" s="417"/>
      <c r="O151" s="418"/>
    </row>
    <row r="152" spans="1:15" ht="15" customHeight="1">
      <c r="A152" s="417"/>
      <c r="B152" s="417"/>
      <c r="C152" s="417"/>
      <c r="D152" s="417"/>
      <c r="E152" s="417"/>
      <c r="F152" s="417"/>
      <c r="G152" s="417"/>
      <c r="H152" s="418"/>
      <c r="I152" s="419"/>
      <c r="J152" s="417"/>
      <c r="K152" s="417"/>
      <c r="L152" s="417"/>
      <c r="M152" s="417"/>
      <c r="N152" s="417"/>
      <c r="O152" s="418"/>
    </row>
    <row r="153" spans="1:15" ht="15" customHeight="1">
      <c r="A153" s="417"/>
      <c r="B153" s="417"/>
      <c r="C153" s="417"/>
      <c r="D153" s="417"/>
      <c r="E153" s="417"/>
      <c r="F153" s="417"/>
      <c r="G153" s="417"/>
      <c r="H153" s="418"/>
      <c r="I153" s="419"/>
      <c r="J153" s="417"/>
      <c r="K153" s="417"/>
      <c r="L153" s="417"/>
      <c r="M153" s="417"/>
      <c r="N153" s="417"/>
      <c r="O153" s="418"/>
    </row>
    <row r="154" spans="1:15" ht="15" customHeight="1">
      <c r="A154" s="417"/>
      <c r="B154" s="417"/>
      <c r="C154" s="417"/>
      <c r="D154" s="417"/>
      <c r="E154" s="417"/>
      <c r="F154" s="417"/>
      <c r="G154" s="417"/>
      <c r="H154" s="418"/>
      <c r="I154" s="419"/>
      <c r="J154" s="417"/>
      <c r="K154" s="417"/>
      <c r="L154" s="417"/>
      <c r="M154" s="417"/>
      <c r="N154" s="417"/>
      <c r="O154" s="418"/>
    </row>
    <row r="155" spans="1:15" ht="15" customHeight="1">
      <c r="A155" s="417"/>
      <c r="B155" s="417"/>
      <c r="C155" s="417"/>
      <c r="D155" s="417"/>
      <c r="E155" s="417"/>
      <c r="F155" s="417"/>
      <c r="G155" s="417"/>
      <c r="H155" s="418"/>
      <c r="I155" s="419"/>
      <c r="J155" s="417"/>
      <c r="K155" s="417"/>
      <c r="L155" s="417"/>
      <c r="M155" s="417"/>
      <c r="N155" s="417"/>
      <c r="O155" s="418"/>
    </row>
    <row r="156" spans="1:15" ht="15" customHeight="1">
      <c r="A156" s="417"/>
      <c r="B156" s="417"/>
      <c r="C156" s="417"/>
      <c r="D156" s="417"/>
      <c r="E156" s="417"/>
      <c r="F156" s="417"/>
      <c r="G156" s="417"/>
      <c r="H156" s="418"/>
      <c r="I156" s="419"/>
      <c r="J156" s="417"/>
      <c r="K156" s="417"/>
      <c r="L156" s="417"/>
      <c r="M156" s="417"/>
      <c r="N156" s="417"/>
      <c r="O156" s="418"/>
    </row>
    <row r="157" spans="1:15" ht="15" customHeight="1">
      <c r="A157" s="417"/>
      <c r="B157" s="417"/>
      <c r="C157" s="417"/>
      <c r="D157" s="417"/>
      <c r="E157" s="417"/>
      <c r="F157" s="417"/>
      <c r="G157" s="417"/>
      <c r="H157" s="418"/>
      <c r="I157" s="419"/>
      <c r="J157" s="417"/>
      <c r="K157" s="417"/>
      <c r="L157" s="417"/>
      <c r="M157" s="417"/>
      <c r="N157" s="417"/>
      <c r="O157" s="418"/>
    </row>
    <row r="158" spans="1:15" ht="15" customHeight="1">
      <c r="A158" s="417"/>
      <c r="B158" s="417"/>
      <c r="C158" s="417"/>
      <c r="D158" s="417"/>
      <c r="E158" s="417"/>
      <c r="F158" s="417"/>
      <c r="G158" s="417"/>
      <c r="H158" s="418"/>
      <c r="I158" s="419"/>
      <c r="J158" s="417"/>
      <c r="K158" s="417"/>
      <c r="L158" s="417"/>
      <c r="M158" s="417"/>
      <c r="N158" s="417"/>
      <c r="O158" s="418"/>
    </row>
    <row r="159" spans="1:15" ht="15" customHeight="1">
      <c r="A159" s="417"/>
      <c r="B159" s="417"/>
      <c r="C159" s="417"/>
      <c r="D159" s="417"/>
      <c r="E159" s="417"/>
      <c r="F159" s="417"/>
      <c r="G159" s="417"/>
      <c r="H159" s="418"/>
      <c r="I159" s="419"/>
      <c r="J159" s="417"/>
      <c r="K159" s="417"/>
      <c r="L159" s="417"/>
      <c r="M159" s="417"/>
      <c r="N159" s="417"/>
      <c r="O159" s="418"/>
    </row>
    <row r="160" spans="1:15" ht="15" customHeight="1">
      <c r="A160" s="417"/>
      <c r="B160" s="417"/>
      <c r="C160" s="417"/>
      <c r="D160" s="417"/>
      <c r="E160" s="417"/>
      <c r="F160" s="417"/>
      <c r="G160" s="417"/>
      <c r="H160" s="418"/>
      <c r="I160" s="419"/>
      <c r="J160" s="417"/>
      <c r="K160" s="417"/>
      <c r="L160" s="417"/>
      <c r="M160" s="417"/>
      <c r="N160" s="417"/>
      <c r="O160" s="418"/>
    </row>
    <row r="161" spans="1:15" ht="15" customHeight="1">
      <c r="A161" s="417"/>
      <c r="B161" s="417"/>
      <c r="C161" s="417"/>
      <c r="D161" s="417"/>
      <c r="E161" s="417"/>
      <c r="F161" s="417"/>
      <c r="G161" s="417"/>
      <c r="H161" s="418"/>
      <c r="I161" s="419"/>
      <c r="J161" s="417"/>
      <c r="K161" s="417"/>
      <c r="L161" s="417"/>
      <c r="M161" s="417"/>
      <c r="N161" s="417"/>
      <c r="O161" s="418"/>
    </row>
    <row r="162" spans="1:15" ht="15" customHeight="1">
      <c r="A162" s="417"/>
      <c r="B162" s="417"/>
      <c r="C162" s="417"/>
      <c r="D162" s="417"/>
      <c r="E162" s="417"/>
      <c r="F162" s="417"/>
      <c r="G162" s="417"/>
      <c r="H162" s="418"/>
      <c r="I162" s="419"/>
      <c r="J162" s="417"/>
      <c r="K162" s="417"/>
      <c r="L162" s="417"/>
      <c r="M162" s="417"/>
      <c r="N162" s="417"/>
      <c r="O162" s="418"/>
    </row>
    <row r="163" spans="1:15" ht="15" customHeight="1">
      <c r="A163" s="417"/>
      <c r="B163" s="417"/>
      <c r="C163" s="417"/>
      <c r="D163" s="417"/>
      <c r="E163" s="417"/>
      <c r="F163" s="417"/>
      <c r="G163" s="417"/>
      <c r="H163" s="418"/>
      <c r="I163" s="419"/>
      <c r="J163" s="417"/>
      <c r="K163" s="417"/>
      <c r="L163" s="417"/>
      <c r="M163" s="417"/>
      <c r="N163" s="417"/>
      <c r="O163" s="418"/>
    </row>
    <row r="164" spans="1:15" ht="15" customHeight="1">
      <c r="A164" s="417"/>
      <c r="B164" s="417"/>
      <c r="C164" s="417"/>
      <c r="D164" s="417"/>
      <c r="E164" s="417"/>
      <c r="F164" s="417"/>
      <c r="G164" s="417"/>
      <c r="H164" s="418"/>
      <c r="I164" s="419"/>
      <c r="J164" s="417"/>
      <c r="K164" s="417"/>
      <c r="L164" s="417"/>
      <c r="M164" s="417"/>
      <c r="N164" s="417"/>
      <c r="O164" s="418"/>
    </row>
    <row r="165" spans="1:15" ht="15" customHeight="1">
      <c r="A165" s="417"/>
      <c r="B165" s="417"/>
      <c r="C165" s="417"/>
      <c r="D165" s="417"/>
      <c r="E165" s="417"/>
      <c r="F165" s="417"/>
      <c r="G165" s="417"/>
      <c r="H165" s="418"/>
      <c r="I165" s="419"/>
      <c r="J165" s="417"/>
      <c r="K165" s="417"/>
      <c r="L165" s="417"/>
      <c r="M165" s="417"/>
      <c r="N165" s="417"/>
      <c r="O165" s="418"/>
    </row>
    <row r="166" spans="1:15" ht="15" customHeight="1">
      <c r="A166" s="417"/>
      <c r="B166" s="417"/>
      <c r="C166" s="417"/>
      <c r="D166" s="417"/>
      <c r="E166" s="417"/>
      <c r="F166" s="417"/>
      <c r="G166" s="417"/>
      <c r="H166" s="418"/>
      <c r="I166" s="419"/>
      <c r="J166" s="417"/>
      <c r="K166" s="417"/>
      <c r="L166" s="417"/>
      <c r="M166" s="417"/>
      <c r="N166" s="417"/>
      <c r="O166" s="418"/>
    </row>
    <row r="167" spans="1:15" ht="15" customHeight="1">
      <c r="A167" s="417"/>
      <c r="B167" s="417"/>
      <c r="C167" s="417"/>
      <c r="D167" s="417"/>
      <c r="E167" s="417"/>
      <c r="F167" s="417"/>
      <c r="G167" s="417"/>
      <c r="H167" s="418"/>
      <c r="I167" s="419"/>
      <c r="J167" s="417"/>
      <c r="K167" s="417"/>
      <c r="L167" s="417"/>
      <c r="M167" s="417"/>
      <c r="N167" s="417"/>
      <c r="O167" s="418"/>
    </row>
    <row r="168" spans="1:15" ht="15" customHeight="1">
      <c r="A168" s="417"/>
      <c r="B168" s="417"/>
      <c r="C168" s="417"/>
      <c r="D168" s="417"/>
      <c r="E168" s="417"/>
      <c r="F168" s="417"/>
      <c r="G168" s="417"/>
      <c r="H168" s="418"/>
      <c r="I168" s="419"/>
      <c r="J168" s="417"/>
      <c r="K168" s="417"/>
      <c r="L168" s="417"/>
      <c r="M168" s="417"/>
      <c r="N168" s="417"/>
      <c r="O168" s="418"/>
    </row>
    <row r="169" spans="1:15" ht="15" customHeight="1">
      <c r="A169" s="417"/>
      <c r="B169" s="417"/>
      <c r="C169" s="417"/>
      <c r="D169" s="417"/>
      <c r="E169" s="417"/>
      <c r="F169" s="417"/>
      <c r="G169" s="417"/>
      <c r="H169" s="418"/>
      <c r="I169" s="419"/>
      <c r="J169" s="417"/>
      <c r="K169" s="417"/>
      <c r="L169" s="417"/>
      <c r="M169" s="417"/>
      <c r="N169" s="417"/>
      <c r="O169" s="418"/>
    </row>
    <row r="170" spans="1:15" ht="15" customHeight="1">
      <c r="A170" s="417"/>
      <c r="B170" s="417"/>
      <c r="C170" s="417"/>
      <c r="D170" s="417"/>
      <c r="E170" s="417"/>
      <c r="F170" s="417"/>
      <c r="G170" s="417"/>
      <c r="H170" s="418"/>
      <c r="I170" s="419"/>
      <c r="J170" s="417"/>
      <c r="K170" s="417"/>
      <c r="L170" s="417"/>
      <c r="M170" s="417"/>
      <c r="N170" s="417"/>
      <c r="O170" s="418"/>
    </row>
    <row r="171" spans="1:15" ht="15" customHeight="1">
      <c r="A171" s="417"/>
      <c r="B171" s="417"/>
      <c r="C171" s="417"/>
      <c r="D171" s="417"/>
      <c r="E171" s="417"/>
      <c r="F171" s="417"/>
      <c r="G171" s="417"/>
      <c r="H171" s="418"/>
      <c r="I171" s="419"/>
      <c r="J171" s="417"/>
      <c r="K171" s="417"/>
      <c r="L171" s="417"/>
      <c r="M171" s="417"/>
      <c r="N171" s="417"/>
      <c r="O171" s="418"/>
    </row>
    <row r="172" spans="1:15" ht="15" customHeight="1">
      <c r="A172" s="417"/>
      <c r="B172" s="417"/>
      <c r="C172" s="417"/>
      <c r="D172" s="417"/>
      <c r="E172" s="417"/>
      <c r="F172" s="417"/>
      <c r="G172" s="417"/>
      <c r="H172" s="418"/>
      <c r="I172" s="419"/>
      <c r="J172" s="417"/>
      <c r="K172" s="417"/>
      <c r="L172" s="417"/>
      <c r="M172" s="417"/>
      <c r="N172" s="417"/>
      <c r="O172" s="418"/>
    </row>
    <row r="173" spans="1:15" ht="15" customHeight="1">
      <c r="A173" s="417"/>
      <c r="B173" s="417"/>
      <c r="C173" s="417"/>
      <c r="D173" s="417"/>
      <c r="E173" s="417"/>
      <c r="F173" s="417"/>
      <c r="G173" s="417"/>
      <c r="H173" s="418"/>
      <c r="I173" s="419"/>
      <c r="J173" s="417"/>
      <c r="K173" s="417"/>
      <c r="L173" s="417"/>
      <c r="M173" s="417"/>
      <c r="N173" s="417"/>
      <c r="O173" s="418"/>
    </row>
    <row r="174" spans="1:15" ht="15" customHeight="1">
      <c r="A174" s="417"/>
      <c r="B174" s="417"/>
      <c r="C174" s="417"/>
      <c r="D174" s="417"/>
      <c r="E174" s="417"/>
      <c r="F174" s="417"/>
      <c r="G174" s="417"/>
      <c r="H174" s="418"/>
      <c r="I174" s="419"/>
      <c r="J174" s="417"/>
      <c r="K174" s="417"/>
      <c r="L174" s="417"/>
      <c r="M174" s="417"/>
      <c r="N174" s="417"/>
      <c r="O174" s="418"/>
    </row>
    <row r="175" spans="1:15" ht="15" customHeight="1">
      <c r="A175" s="417"/>
      <c r="B175" s="417"/>
      <c r="C175" s="417"/>
      <c r="D175" s="417"/>
      <c r="E175" s="417"/>
      <c r="F175" s="417"/>
      <c r="G175" s="417"/>
      <c r="H175" s="418"/>
      <c r="I175" s="419"/>
      <c r="J175" s="417"/>
      <c r="K175" s="417"/>
      <c r="L175" s="417"/>
      <c r="M175" s="417"/>
      <c r="N175" s="417"/>
      <c r="O175" s="418"/>
    </row>
    <row r="176" spans="1:15" ht="15" customHeight="1">
      <c r="A176" s="417"/>
      <c r="B176" s="417"/>
      <c r="C176" s="417"/>
      <c r="D176" s="417"/>
      <c r="E176" s="417"/>
      <c r="F176" s="417"/>
      <c r="G176" s="417"/>
      <c r="H176" s="418"/>
      <c r="I176" s="419"/>
      <c r="J176" s="417"/>
      <c r="K176" s="417"/>
      <c r="L176" s="417"/>
      <c r="M176" s="417"/>
      <c r="N176" s="417"/>
      <c r="O176" s="418"/>
    </row>
    <row r="177" spans="1:15" ht="15" customHeight="1">
      <c r="A177" s="417"/>
      <c r="B177" s="417"/>
      <c r="C177" s="417"/>
      <c r="D177" s="417"/>
      <c r="E177" s="417"/>
      <c r="F177" s="417"/>
      <c r="G177" s="417"/>
      <c r="H177" s="418"/>
      <c r="I177" s="419"/>
      <c r="J177" s="417"/>
      <c r="K177" s="417"/>
      <c r="L177" s="417"/>
      <c r="M177" s="417"/>
      <c r="N177" s="417"/>
      <c r="O177" s="418"/>
    </row>
    <row r="178" spans="1:15" ht="15" customHeight="1">
      <c r="A178" s="417"/>
      <c r="B178" s="417"/>
      <c r="C178" s="417"/>
      <c r="D178" s="417"/>
      <c r="E178" s="417"/>
      <c r="F178" s="417"/>
      <c r="G178" s="417"/>
      <c r="H178" s="418"/>
      <c r="I178" s="419"/>
      <c r="J178" s="417"/>
      <c r="K178" s="417"/>
      <c r="L178" s="417"/>
      <c r="M178" s="417"/>
      <c r="N178" s="417"/>
      <c r="O178" s="418"/>
    </row>
    <row r="179" spans="1:15" ht="15" customHeight="1">
      <c r="A179" s="417"/>
      <c r="B179" s="417"/>
      <c r="C179" s="417"/>
      <c r="D179" s="417"/>
      <c r="E179" s="417"/>
      <c r="F179" s="417"/>
      <c r="G179" s="417"/>
      <c r="H179" s="418"/>
      <c r="I179" s="419"/>
      <c r="J179" s="417"/>
      <c r="K179" s="417"/>
      <c r="L179" s="417"/>
      <c r="M179" s="417"/>
      <c r="N179" s="417"/>
      <c r="O179" s="418"/>
    </row>
    <row r="180" spans="1:15" ht="15" customHeight="1">
      <c r="A180" s="417"/>
      <c r="B180" s="417"/>
      <c r="C180" s="417"/>
      <c r="D180" s="417"/>
      <c r="E180" s="417"/>
      <c r="F180" s="417"/>
      <c r="G180" s="417"/>
      <c r="H180" s="418"/>
      <c r="I180" s="419"/>
      <c r="J180" s="417"/>
      <c r="K180" s="417"/>
      <c r="L180" s="417"/>
      <c r="M180" s="417"/>
      <c r="N180" s="417"/>
      <c r="O180" s="418"/>
    </row>
    <row r="181" spans="1:15" ht="15" customHeight="1">
      <c r="A181" s="417"/>
      <c r="B181" s="417"/>
      <c r="C181" s="417"/>
      <c r="D181" s="417"/>
      <c r="E181" s="417"/>
      <c r="F181" s="417"/>
      <c r="G181" s="417"/>
      <c r="H181" s="418"/>
      <c r="I181" s="419"/>
      <c r="J181" s="417"/>
      <c r="K181" s="417"/>
      <c r="L181" s="417"/>
      <c r="M181" s="417"/>
      <c r="N181" s="417"/>
      <c r="O181" s="418"/>
    </row>
    <row r="182" spans="1:15" ht="15" customHeight="1">
      <c r="A182" s="417"/>
      <c r="B182" s="417"/>
      <c r="C182" s="417"/>
      <c r="D182" s="417"/>
      <c r="E182" s="417"/>
      <c r="F182" s="417"/>
      <c r="G182" s="417"/>
      <c r="H182" s="418"/>
      <c r="I182" s="419"/>
      <c r="J182" s="417"/>
      <c r="K182" s="417"/>
      <c r="L182" s="417"/>
      <c r="M182" s="417"/>
      <c r="N182" s="417"/>
      <c r="O182" s="418"/>
    </row>
    <row r="183" spans="1:15" ht="15" customHeight="1">
      <c r="A183" s="417"/>
      <c r="B183" s="417"/>
      <c r="C183" s="417"/>
      <c r="D183" s="417"/>
      <c r="E183" s="417"/>
      <c r="F183" s="417"/>
      <c r="G183" s="417"/>
      <c r="H183" s="418"/>
      <c r="I183" s="419"/>
      <c r="J183" s="417"/>
      <c r="K183" s="417"/>
      <c r="L183" s="417"/>
      <c r="M183" s="417"/>
      <c r="N183" s="417"/>
      <c r="O183" s="418"/>
    </row>
    <row r="184" spans="1:15" ht="15" customHeight="1">
      <c r="A184" s="417"/>
      <c r="B184" s="417"/>
      <c r="C184" s="417"/>
      <c r="D184" s="417"/>
      <c r="E184" s="417"/>
      <c r="F184" s="417"/>
      <c r="G184" s="417"/>
      <c r="H184" s="418"/>
      <c r="I184" s="419"/>
      <c r="J184" s="417"/>
      <c r="K184" s="417"/>
      <c r="L184" s="417"/>
      <c r="M184" s="417"/>
      <c r="N184" s="417"/>
      <c r="O184" s="418"/>
    </row>
    <row r="185" spans="1:15" ht="15" customHeight="1">
      <c r="A185" s="417"/>
      <c r="B185" s="417"/>
      <c r="C185" s="417"/>
      <c r="D185" s="417"/>
      <c r="E185" s="417"/>
      <c r="F185" s="417"/>
      <c r="G185" s="417"/>
      <c r="H185" s="418"/>
      <c r="I185" s="419"/>
      <c r="J185" s="417"/>
      <c r="K185" s="417"/>
      <c r="L185" s="417"/>
      <c r="M185" s="417"/>
      <c r="N185" s="417"/>
      <c r="O185" s="418"/>
    </row>
    <row r="186" spans="1:15" ht="15" customHeight="1">
      <c r="A186" s="417"/>
      <c r="B186" s="417"/>
      <c r="C186" s="417"/>
      <c r="D186" s="417"/>
      <c r="E186" s="417"/>
      <c r="F186" s="417"/>
      <c r="G186" s="417"/>
      <c r="H186" s="418"/>
      <c r="I186" s="419"/>
      <c r="J186" s="417"/>
      <c r="K186" s="417"/>
      <c r="L186" s="417"/>
      <c r="M186" s="417"/>
      <c r="N186" s="417"/>
      <c r="O186" s="418"/>
    </row>
    <row r="187" spans="1:15" ht="15" customHeight="1">
      <c r="A187" s="417"/>
      <c r="B187" s="417"/>
      <c r="C187" s="417"/>
      <c r="D187" s="417"/>
      <c r="E187" s="417"/>
      <c r="F187" s="417"/>
      <c r="G187" s="417"/>
      <c r="H187" s="418"/>
      <c r="I187" s="419"/>
      <c r="J187" s="417"/>
      <c r="K187" s="417"/>
      <c r="L187" s="417"/>
      <c r="M187" s="417"/>
      <c r="N187" s="417"/>
      <c r="O187" s="418"/>
    </row>
    <row r="188" spans="1:15" ht="15" customHeight="1">
      <c r="A188" s="417"/>
      <c r="B188" s="417"/>
      <c r="C188" s="417"/>
      <c r="D188" s="417"/>
      <c r="E188" s="417"/>
      <c r="F188" s="417"/>
      <c r="G188" s="417"/>
      <c r="H188" s="418"/>
      <c r="I188" s="419"/>
      <c r="J188" s="417"/>
      <c r="K188" s="417"/>
      <c r="L188" s="417"/>
      <c r="M188" s="417"/>
      <c r="N188" s="417"/>
      <c r="O188" s="418"/>
    </row>
    <row r="189" spans="1:15" ht="15" customHeight="1">
      <c r="A189" s="417"/>
      <c r="B189" s="417"/>
      <c r="C189" s="417"/>
      <c r="D189" s="417"/>
      <c r="E189" s="417"/>
      <c r="F189" s="417"/>
      <c r="G189" s="417"/>
      <c r="H189" s="418"/>
      <c r="I189" s="419"/>
      <c r="J189" s="417"/>
      <c r="K189" s="417"/>
      <c r="L189" s="417"/>
      <c r="M189" s="417"/>
      <c r="N189" s="417"/>
      <c r="O189" s="418"/>
    </row>
    <row r="190" spans="1:15" ht="15" customHeight="1">
      <c r="A190" s="417"/>
      <c r="B190" s="417"/>
      <c r="C190" s="417"/>
      <c r="D190" s="417"/>
      <c r="E190" s="417"/>
      <c r="F190" s="417"/>
      <c r="G190" s="417"/>
      <c r="H190" s="418"/>
      <c r="I190" s="419"/>
      <c r="J190" s="417"/>
      <c r="K190" s="417"/>
      <c r="L190" s="417"/>
      <c r="M190" s="417"/>
      <c r="N190" s="417"/>
      <c r="O190" s="418"/>
    </row>
    <row r="191" spans="1:15" ht="15" customHeight="1">
      <c r="A191" s="417"/>
      <c r="B191" s="417"/>
      <c r="C191" s="417"/>
      <c r="D191" s="417"/>
      <c r="E191" s="417"/>
      <c r="F191" s="417"/>
      <c r="G191" s="417"/>
      <c r="H191" s="418"/>
      <c r="I191" s="419"/>
      <c r="J191" s="417"/>
      <c r="K191" s="417"/>
      <c r="L191" s="417"/>
      <c r="M191" s="417"/>
      <c r="N191" s="417"/>
      <c r="O191" s="418"/>
    </row>
    <row r="192" spans="1:15" ht="15" customHeight="1">
      <c r="A192" s="417"/>
      <c r="B192" s="417"/>
      <c r="C192" s="417"/>
      <c r="D192" s="417"/>
      <c r="E192" s="417"/>
      <c r="F192" s="417"/>
      <c r="G192" s="417"/>
      <c r="H192" s="418"/>
      <c r="I192" s="419"/>
      <c r="J192" s="417"/>
      <c r="K192" s="417"/>
      <c r="L192" s="417"/>
      <c r="M192" s="417"/>
      <c r="N192" s="417"/>
      <c r="O192" s="418"/>
    </row>
    <row r="193" spans="1:15" ht="15" customHeight="1">
      <c r="A193" s="417"/>
      <c r="B193" s="417"/>
      <c r="C193" s="417"/>
      <c r="D193" s="417"/>
      <c r="E193" s="417"/>
      <c r="F193" s="417"/>
      <c r="G193" s="417"/>
      <c r="H193" s="418"/>
      <c r="I193" s="419"/>
      <c r="J193" s="417"/>
      <c r="K193" s="417"/>
      <c r="L193" s="417"/>
      <c r="M193" s="417"/>
      <c r="N193" s="417"/>
      <c r="O193" s="418"/>
    </row>
    <row r="194" spans="1:15" ht="15" customHeight="1">
      <c r="A194" s="417"/>
      <c r="B194" s="417"/>
      <c r="C194" s="417"/>
      <c r="D194" s="417"/>
      <c r="E194" s="417"/>
      <c r="F194" s="417"/>
      <c r="G194" s="417"/>
      <c r="H194" s="418"/>
      <c r="I194" s="419"/>
      <c r="J194" s="417"/>
      <c r="K194" s="417"/>
      <c r="L194" s="417"/>
      <c r="M194" s="417"/>
      <c r="N194" s="417"/>
      <c r="O194" s="418"/>
    </row>
    <row r="195" spans="1:15" ht="15" customHeight="1">
      <c r="A195" s="417"/>
      <c r="B195" s="417"/>
      <c r="C195" s="417"/>
      <c r="D195" s="417"/>
      <c r="E195" s="417"/>
      <c r="F195" s="417"/>
      <c r="G195" s="417"/>
      <c r="H195" s="418"/>
      <c r="I195" s="419"/>
      <c r="J195" s="417"/>
      <c r="K195" s="417"/>
      <c r="L195" s="417"/>
      <c r="M195" s="417"/>
      <c r="N195" s="417"/>
      <c r="O195" s="418"/>
    </row>
    <row r="196" spans="1:15" ht="15" customHeight="1">
      <c r="A196" s="417"/>
      <c r="B196" s="417"/>
      <c r="C196" s="417"/>
      <c r="D196" s="417"/>
      <c r="E196" s="417"/>
      <c r="F196" s="417"/>
      <c r="G196" s="417"/>
      <c r="H196" s="418"/>
      <c r="I196" s="419"/>
      <c r="J196" s="417"/>
      <c r="K196" s="417"/>
      <c r="L196" s="417"/>
      <c r="M196" s="417"/>
      <c r="N196" s="417"/>
      <c r="O196" s="418"/>
    </row>
    <row r="197" spans="1:15" ht="15" customHeight="1">
      <c r="A197" s="417"/>
      <c r="B197" s="417"/>
      <c r="C197" s="417"/>
      <c r="D197" s="417"/>
      <c r="E197" s="417"/>
      <c r="F197" s="417"/>
      <c r="G197" s="417"/>
      <c r="H197" s="418"/>
      <c r="I197" s="419"/>
      <c r="J197" s="417"/>
      <c r="K197" s="417"/>
      <c r="L197" s="417"/>
      <c r="M197" s="417"/>
      <c r="N197" s="417"/>
      <c r="O197" s="418"/>
    </row>
    <row r="198" spans="1:15" ht="15" customHeight="1">
      <c r="A198" s="417"/>
      <c r="B198" s="417"/>
      <c r="C198" s="417"/>
      <c r="D198" s="417"/>
      <c r="E198" s="417"/>
      <c r="F198" s="417"/>
      <c r="G198" s="417"/>
      <c r="H198" s="418"/>
      <c r="I198" s="419"/>
      <c r="J198" s="417"/>
      <c r="K198" s="417"/>
      <c r="L198" s="417"/>
      <c r="M198" s="417"/>
      <c r="N198" s="417"/>
      <c r="O198" s="418"/>
    </row>
    <row r="199" spans="1:15" ht="15" customHeight="1">
      <c r="A199" s="417"/>
      <c r="B199" s="417"/>
      <c r="C199" s="417"/>
      <c r="D199" s="417"/>
      <c r="E199" s="417"/>
      <c r="F199" s="417"/>
      <c r="G199" s="417"/>
      <c r="H199" s="418"/>
      <c r="I199" s="419"/>
      <c r="J199" s="417"/>
      <c r="K199" s="417"/>
      <c r="L199" s="417"/>
      <c r="M199" s="417"/>
      <c r="N199" s="417"/>
      <c r="O199" s="418"/>
    </row>
    <row r="200" spans="1:15" ht="15" customHeight="1">
      <c r="A200" s="417"/>
      <c r="B200" s="417"/>
      <c r="C200" s="417"/>
      <c r="D200" s="417"/>
      <c r="E200" s="417"/>
      <c r="F200" s="417"/>
      <c r="G200" s="417"/>
      <c r="H200" s="418"/>
      <c r="I200" s="419"/>
      <c r="J200" s="417"/>
      <c r="K200" s="417"/>
      <c r="L200" s="417"/>
      <c r="M200" s="417"/>
      <c r="N200" s="417"/>
      <c r="O200" s="418"/>
    </row>
    <row r="201" spans="1:15" ht="15" customHeight="1">
      <c r="A201" s="417"/>
      <c r="B201" s="417"/>
      <c r="C201" s="417"/>
      <c r="D201" s="417"/>
      <c r="E201" s="417"/>
      <c r="F201" s="417"/>
      <c r="G201" s="417"/>
      <c r="H201" s="418"/>
      <c r="I201" s="419"/>
      <c r="J201" s="417"/>
      <c r="K201" s="417"/>
      <c r="L201" s="417"/>
      <c r="M201" s="417"/>
      <c r="N201" s="417"/>
      <c r="O201" s="418"/>
    </row>
    <row r="202" spans="1:15" ht="15" customHeight="1">
      <c r="A202" s="417"/>
      <c r="B202" s="417"/>
      <c r="C202" s="417"/>
      <c r="D202" s="417"/>
      <c r="E202" s="417"/>
      <c r="F202" s="417"/>
      <c r="G202" s="417"/>
      <c r="H202" s="418"/>
      <c r="I202" s="419"/>
      <c r="J202" s="417"/>
      <c r="K202" s="417"/>
      <c r="L202" s="417"/>
      <c r="M202" s="417"/>
      <c r="N202" s="417"/>
      <c r="O202" s="418"/>
    </row>
    <row r="203" spans="1:15" ht="15" customHeight="1">
      <c r="A203" s="417"/>
      <c r="B203" s="417"/>
      <c r="C203" s="417"/>
      <c r="D203" s="417"/>
      <c r="E203" s="417"/>
      <c r="F203" s="417"/>
      <c r="G203" s="417"/>
      <c r="H203" s="418"/>
      <c r="I203" s="419"/>
      <c r="J203" s="417"/>
      <c r="K203" s="417"/>
      <c r="L203" s="417"/>
      <c r="M203" s="417"/>
      <c r="N203" s="417"/>
      <c r="O203" s="418"/>
    </row>
    <row r="204" spans="1:15" ht="15" customHeight="1">
      <c r="A204" s="417"/>
      <c r="B204" s="417"/>
      <c r="C204" s="417"/>
      <c r="D204" s="417"/>
      <c r="E204" s="417"/>
      <c r="F204" s="417"/>
      <c r="G204" s="417"/>
      <c r="H204" s="418"/>
      <c r="I204" s="419"/>
      <c r="J204" s="417"/>
      <c r="K204" s="417"/>
      <c r="L204" s="417"/>
      <c r="M204" s="417"/>
      <c r="N204" s="417"/>
      <c r="O204" s="418"/>
    </row>
    <row r="205" spans="1:15" ht="15" customHeight="1">
      <c r="A205" s="417"/>
      <c r="B205" s="417"/>
      <c r="C205" s="417"/>
      <c r="D205" s="417"/>
      <c r="E205" s="417"/>
      <c r="F205" s="417"/>
      <c r="G205" s="417"/>
      <c r="H205" s="418"/>
      <c r="I205" s="419"/>
      <c r="J205" s="417"/>
      <c r="K205" s="417"/>
      <c r="L205" s="417"/>
      <c r="M205" s="417"/>
      <c r="N205" s="417"/>
      <c r="O205" s="418"/>
    </row>
    <row r="206" spans="1:15" ht="15" customHeight="1">
      <c r="A206" s="417"/>
      <c r="B206" s="417"/>
      <c r="C206" s="417"/>
      <c r="D206" s="417"/>
      <c r="E206" s="417"/>
      <c r="F206" s="417"/>
      <c r="G206" s="417"/>
      <c r="H206" s="418"/>
      <c r="I206" s="419"/>
      <c r="J206" s="417"/>
      <c r="K206" s="417"/>
      <c r="L206" s="417"/>
      <c r="M206" s="417"/>
      <c r="N206" s="417"/>
      <c r="O206" s="418"/>
    </row>
    <row r="207" spans="1:15" ht="15" customHeight="1">
      <c r="A207" s="417"/>
      <c r="B207" s="417"/>
      <c r="C207" s="417"/>
      <c r="D207" s="417"/>
      <c r="E207" s="417"/>
      <c r="F207" s="417"/>
      <c r="G207" s="417"/>
      <c r="H207" s="418"/>
      <c r="I207" s="419"/>
      <c r="J207" s="417"/>
      <c r="K207" s="417"/>
      <c r="L207" s="417"/>
      <c r="M207" s="417"/>
      <c r="N207" s="417"/>
      <c r="O207" s="418"/>
    </row>
    <row r="208" spans="1:15" ht="15" customHeight="1">
      <c r="A208" s="417"/>
      <c r="B208" s="417"/>
      <c r="C208" s="417"/>
      <c r="D208" s="417"/>
      <c r="E208" s="417"/>
      <c r="F208" s="417"/>
      <c r="G208" s="417"/>
      <c r="H208" s="418"/>
      <c r="I208" s="419"/>
      <c r="J208" s="417"/>
      <c r="K208" s="417"/>
      <c r="L208" s="417"/>
      <c r="M208" s="417"/>
      <c r="N208" s="417"/>
      <c r="O208" s="418"/>
    </row>
    <row r="209" spans="1:15" ht="15" customHeight="1">
      <c r="A209" s="417"/>
      <c r="B209" s="417"/>
      <c r="C209" s="417"/>
      <c r="D209" s="417"/>
      <c r="E209" s="417"/>
      <c r="F209" s="417"/>
      <c r="G209" s="417"/>
      <c r="H209" s="418"/>
      <c r="I209" s="419"/>
      <c r="J209" s="417"/>
      <c r="K209" s="417"/>
      <c r="L209" s="417"/>
      <c r="M209" s="417"/>
      <c r="N209" s="417"/>
      <c r="O209" s="418"/>
    </row>
    <row r="210" spans="1:15" ht="15" customHeight="1">
      <c r="A210" s="417"/>
      <c r="B210" s="417"/>
      <c r="C210" s="417"/>
      <c r="D210" s="417"/>
      <c r="E210" s="417"/>
      <c r="F210" s="417"/>
      <c r="G210" s="417"/>
      <c r="H210" s="418"/>
      <c r="I210" s="419"/>
      <c r="J210" s="417"/>
      <c r="K210" s="417"/>
      <c r="L210" s="417"/>
      <c r="M210" s="417"/>
      <c r="N210" s="417"/>
      <c r="O210" s="418"/>
    </row>
    <row r="211" spans="1:15" ht="15" customHeight="1">
      <c r="A211" s="417"/>
      <c r="B211" s="417"/>
      <c r="C211" s="417"/>
      <c r="D211" s="417"/>
      <c r="E211" s="417"/>
      <c r="F211" s="417"/>
      <c r="G211" s="417"/>
      <c r="H211" s="418"/>
      <c r="I211" s="419"/>
      <c r="J211" s="417"/>
      <c r="K211" s="417"/>
      <c r="L211" s="417"/>
      <c r="M211" s="417"/>
      <c r="N211" s="417"/>
      <c r="O211" s="418"/>
    </row>
    <row r="212" spans="1:15" ht="15" customHeight="1">
      <c r="A212" s="417"/>
      <c r="B212" s="417"/>
      <c r="C212" s="417"/>
      <c r="D212" s="417"/>
      <c r="E212" s="417"/>
      <c r="F212" s="417"/>
      <c r="G212" s="417"/>
      <c r="H212" s="418"/>
      <c r="I212" s="419"/>
      <c r="J212" s="417"/>
      <c r="K212" s="417"/>
      <c r="L212" s="417"/>
      <c r="M212" s="417"/>
      <c r="N212" s="417"/>
      <c r="O212" s="418"/>
    </row>
    <row r="213" spans="1:15" ht="15" customHeight="1">
      <c r="A213" s="417"/>
      <c r="B213" s="417"/>
      <c r="C213" s="417"/>
      <c r="D213" s="417"/>
      <c r="E213" s="417"/>
      <c r="F213" s="417"/>
      <c r="G213" s="417"/>
      <c r="H213" s="418"/>
      <c r="I213" s="419"/>
      <c r="J213" s="417"/>
      <c r="K213" s="417"/>
      <c r="L213" s="417"/>
      <c r="M213" s="417"/>
      <c r="N213" s="417"/>
      <c r="O213" s="418"/>
    </row>
    <row r="214" spans="1:15" ht="15" customHeight="1">
      <c r="A214" s="417"/>
      <c r="B214" s="417"/>
      <c r="C214" s="417"/>
      <c r="D214" s="417"/>
      <c r="E214" s="417"/>
      <c r="F214" s="417"/>
      <c r="G214" s="417"/>
      <c r="H214" s="418"/>
      <c r="I214" s="419"/>
      <c r="J214" s="417"/>
      <c r="K214" s="417"/>
      <c r="L214" s="417"/>
      <c r="M214" s="417"/>
      <c r="N214" s="417"/>
      <c r="O214" s="418"/>
    </row>
    <row r="215" spans="1:15" ht="15" customHeight="1">
      <c r="A215" s="417"/>
      <c r="B215" s="417"/>
      <c r="C215" s="417"/>
      <c r="D215" s="417"/>
      <c r="E215" s="417"/>
      <c r="F215" s="417"/>
      <c r="G215" s="417"/>
      <c r="H215" s="418"/>
      <c r="I215" s="419"/>
      <c r="J215" s="417"/>
      <c r="K215" s="417"/>
      <c r="L215" s="417"/>
      <c r="M215" s="417"/>
      <c r="N215" s="417"/>
      <c r="O215" s="418"/>
    </row>
    <row r="216" spans="1:15" ht="15" customHeight="1">
      <c r="A216" s="417"/>
      <c r="B216" s="417"/>
      <c r="C216" s="417"/>
      <c r="D216" s="417"/>
      <c r="E216" s="417"/>
      <c r="F216" s="417"/>
      <c r="G216" s="417"/>
      <c r="H216" s="418"/>
      <c r="I216" s="419"/>
      <c r="J216" s="417"/>
      <c r="K216" s="417"/>
      <c r="L216" s="417"/>
      <c r="M216" s="417"/>
      <c r="N216" s="417"/>
      <c r="O216" s="418"/>
    </row>
    <row r="217" spans="1:15" ht="15" customHeight="1">
      <c r="A217" s="417"/>
      <c r="B217" s="417"/>
      <c r="C217" s="417"/>
      <c r="D217" s="417"/>
      <c r="E217" s="417"/>
      <c r="F217" s="417"/>
      <c r="G217" s="417"/>
      <c r="H217" s="418"/>
      <c r="I217" s="419"/>
      <c r="J217" s="417"/>
      <c r="K217" s="417"/>
      <c r="L217" s="417"/>
      <c r="M217" s="417"/>
      <c r="N217" s="417"/>
      <c r="O217" s="418"/>
    </row>
    <row r="218" spans="1:15" ht="15" customHeight="1">
      <c r="A218" s="417"/>
      <c r="B218" s="417"/>
      <c r="C218" s="417"/>
      <c r="D218" s="417"/>
      <c r="E218" s="417"/>
      <c r="F218" s="417"/>
      <c r="G218" s="417"/>
      <c r="H218" s="418"/>
      <c r="I218" s="419"/>
      <c r="J218" s="417"/>
      <c r="K218" s="417"/>
      <c r="L218" s="417"/>
      <c r="M218" s="417"/>
      <c r="N218" s="417"/>
      <c r="O218" s="418"/>
    </row>
    <row r="219" spans="1:15" ht="15" customHeight="1">
      <c r="A219" s="417"/>
      <c r="B219" s="417"/>
      <c r="C219" s="417"/>
      <c r="D219" s="417"/>
      <c r="E219" s="417"/>
      <c r="F219" s="417"/>
      <c r="G219" s="417"/>
      <c r="H219" s="418"/>
      <c r="I219" s="419"/>
      <c r="J219" s="417"/>
      <c r="K219" s="417"/>
      <c r="L219" s="417"/>
      <c r="M219" s="417"/>
      <c r="N219" s="417"/>
      <c r="O219" s="418"/>
    </row>
    <row r="220" spans="1:15" ht="15" customHeight="1">
      <c r="A220" s="417"/>
      <c r="B220" s="417"/>
      <c r="C220" s="417"/>
      <c r="D220" s="417"/>
      <c r="E220" s="417"/>
      <c r="F220" s="417"/>
      <c r="G220" s="417"/>
      <c r="H220" s="418"/>
      <c r="I220" s="419"/>
      <c r="J220" s="417"/>
      <c r="K220" s="417"/>
      <c r="L220" s="417"/>
      <c r="M220" s="417"/>
      <c r="N220" s="417"/>
      <c r="O220" s="418"/>
    </row>
    <row r="221" spans="1:15" ht="15" customHeight="1">
      <c r="A221" s="417"/>
      <c r="B221" s="417"/>
      <c r="C221" s="417"/>
      <c r="D221" s="417"/>
      <c r="E221" s="417"/>
      <c r="F221" s="417"/>
      <c r="G221" s="417"/>
      <c r="H221" s="418"/>
      <c r="I221" s="419"/>
      <c r="J221" s="417"/>
      <c r="K221" s="417"/>
      <c r="L221" s="417"/>
      <c r="M221" s="417"/>
      <c r="N221" s="417"/>
      <c r="O221" s="418"/>
    </row>
    <row r="222" spans="1:15" ht="15" customHeight="1">
      <c r="A222" s="417"/>
      <c r="B222" s="417"/>
      <c r="C222" s="417"/>
      <c r="D222" s="417"/>
      <c r="E222" s="417"/>
      <c r="F222" s="417"/>
      <c r="G222" s="417"/>
      <c r="H222" s="418"/>
      <c r="I222" s="419"/>
      <c r="J222" s="417"/>
      <c r="K222" s="417"/>
      <c r="L222" s="417"/>
      <c r="M222" s="417"/>
      <c r="N222" s="417"/>
      <c r="O222" s="418"/>
    </row>
    <row r="223" spans="1:15" ht="15" customHeight="1">
      <c r="A223" s="417"/>
      <c r="B223" s="417"/>
      <c r="C223" s="417"/>
      <c r="D223" s="417"/>
      <c r="E223" s="417"/>
      <c r="F223" s="417"/>
      <c r="G223" s="417"/>
      <c r="H223" s="418"/>
      <c r="I223" s="419"/>
      <c r="J223" s="417"/>
      <c r="K223" s="417"/>
      <c r="L223" s="417"/>
      <c r="M223" s="417"/>
      <c r="N223" s="417"/>
      <c r="O223" s="418"/>
    </row>
    <row r="224" spans="1:15" ht="15" customHeight="1">
      <c r="A224" s="417"/>
      <c r="B224" s="417"/>
      <c r="C224" s="417"/>
      <c r="D224" s="417"/>
      <c r="E224" s="417"/>
      <c r="F224" s="417"/>
      <c r="G224" s="417"/>
      <c r="H224" s="418"/>
      <c r="I224" s="419"/>
      <c r="J224" s="417"/>
      <c r="K224" s="417"/>
      <c r="L224" s="417"/>
      <c r="M224" s="417"/>
      <c r="N224" s="417"/>
      <c r="O224" s="418"/>
    </row>
    <row r="225" spans="1:15" ht="15" customHeight="1">
      <c r="A225" s="417"/>
      <c r="B225" s="417"/>
      <c r="C225" s="417"/>
      <c r="D225" s="417"/>
      <c r="E225" s="417"/>
      <c r="F225" s="417"/>
      <c r="G225" s="417"/>
      <c r="H225" s="418"/>
      <c r="I225" s="419"/>
      <c r="J225" s="417"/>
      <c r="K225" s="417"/>
      <c r="L225" s="417"/>
      <c r="M225" s="417"/>
      <c r="N225" s="417"/>
      <c r="O225" s="418"/>
    </row>
    <row r="226" spans="1:15" ht="15" customHeight="1">
      <c r="A226" s="417"/>
      <c r="B226" s="417"/>
      <c r="C226" s="417"/>
      <c r="D226" s="417"/>
      <c r="E226" s="417"/>
      <c r="F226" s="417"/>
      <c r="G226" s="417"/>
      <c r="H226" s="418"/>
      <c r="I226" s="419"/>
      <c r="J226" s="417"/>
      <c r="K226" s="417"/>
      <c r="L226" s="417"/>
      <c r="M226" s="417"/>
      <c r="N226" s="417"/>
      <c r="O226" s="418"/>
    </row>
    <row r="227" spans="1:15" ht="15" customHeight="1">
      <c r="A227" s="417"/>
      <c r="B227" s="417"/>
      <c r="C227" s="417"/>
      <c r="D227" s="417"/>
      <c r="E227" s="417"/>
      <c r="F227" s="417"/>
      <c r="G227" s="417"/>
      <c r="H227" s="418"/>
      <c r="I227" s="419"/>
      <c r="J227" s="417"/>
      <c r="K227" s="417"/>
      <c r="L227" s="417"/>
      <c r="M227" s="417"/>
      <c r="N227" s="417"/>
      <c r="O227" s="418"/>
    </row>
    <row r="228" spans="1:15" ht="15" customHeight="1">
      <c r="A228" s="417"/>
      <c r="B228" s="417"/>
      <c r="C228" s="417"/>
      <c r="D228" s="417"/>
      <c r="E228" s="417"/>
      <c r="F228" s="417"/>
      <c r="G228" s="417"/>
      <c r="H228" s="418"/>
      <c r="I228" s="419"/>
      <c r="J228" s="417"/>
      <c r="K228" s="417"/>
      <c r="L228" s="417"/>
      <c r="M228" s="417"/>
      <c r="N228" s="417"/>
      <c r="O228" s="418"/>
    </row>
    <row r="229" spans="1:15" ht="15" customHeight="1">
      <c r="A229" s="417"/>
      <c r="B229" s="417"/>
      <c r="C229" s="417"/>
      <c r="D229" s="417"/>
      <c r="E229" s="417"/>
      <c r="F229" s="417"/>
      <c r="G229" s="417"/>
      <c r="H229" s="418"/>
      <c r="I229" s="419"/>
      <c r="J229" s="417"/>
      <c r="K229" s="417"/>
      <c r="L229" s="417"/>
      <c r="M229" s="417"/>
      <c r="N229" s="417"/>
      <c r="O229" s="418"/>
    </row>
    <row r="230" spans="1:15" ht="15" customHeight="1">
      <c r="A230" s="417"/>
      <c r="B230" s="417"/>
      <c r="C230" s="417"/>
      <c r="D230" s="417"/>
      <c r="E230" s="417"/>
      <c r="F230" s="417"/>
      <c r="G230" s="417"/>
      <c r="H230" s="418"/>
      <c r="I230" s="419"/>
      <c r="J230" s="417"/>
      <c r="K230" s="417"/>
      <c r="L230" s="417"/>
      <c r="M230" s="417"/>
      <c r="N230" s="417"/>
      <c r="O230" s="418"/>
    </row>
    <row r="231" spans="1:15" ht="15" customHeight="1">
      <c r="A231" s="417"/>
      <c r="B231" s="417"/>
      <c r="C231" s="417"/>
      <c r="D231" s="417"/>
      <c r="E231" s="417"/>
      <c r="F231" s="417"/>
      <c r="G231" s="417"/>
      <c r="H231" s="418"/>
      <c r="I231" s="419"/>
      <c r="J231" s="417"/>
      <c r="K231" s="417"/>
      <c r="L231" s="417"/>
      <c r="M231" s="417"/>
      <c r="N231" s="417"/>
      <c r="O231" s="418"/>
    </row>
    <row r="232" spans="1:15" ht="15" customHeight="1">
      <c r="A232" s="417"/>
      <c r="B232" s="417"/>
      <c r="C232" s="417"/>
      <c r="D232" s="417"/>
      <c r="E232" s="417"/>
      <c r="F232" s="417"/>
      <c r="G232" s="417"/>
      <c r="H232" s="418"/>
      <c r="I232" s="419"/>
      <c r="J232" s="417"/>
      <c r="K232" s="417"/>
      <c r="L232" s="417"/>
      <c r="M232" s="417"/>
      <c r="N232" s="417"/>
      <c r="O232" s="418"/>
    </row>
    <row r="233" spans="1:15" ht="15" customHeight="1">
      <c r="A233" s="417"/>
      <c r="B233" s="417"/>
      <c r="C233" s="417"/>
      <c r="D233" s="417"/>
      <c r="E233" s="417"/>
      <c r="F233" s="417"/>
      <c r="G233" s="417"/>
      <c r="H233" s="418"/>
      <c r="I233" s="419"/>
      <c r="J233" s="417"/>
      <c r="K233" s="417"/>
      <c r="L233" s="417"/>
      <c r="M233" s="417"/>
      <c r="N233" s="417"/>
      <c r="O233" s="418"/>
    </row>
    <row r="234" spans="1:15" ht="15" customHeight="1">
      <c r="A234" s="417"/>
      <c r="B234" s="417"/>
      <c r="C234" s="417"/>
      <c r="D234" s="417"/>
      <c r="E234" s="417"/>
      <c r="F234" s="417"/>
      <c r="G234" s="417"/>
      <c r="H234" s="418"/>
      <c r="I234" s="419"/>
      <c r="J234" s="417"/>
      <c r="K234" s="417"/>
      <c r="L234" s="417"/>
      <c r="M234" s="417"/>
      <c r="N234" s="417"/>
      <c r="O234" s="418"/>
    </row>
    <row r="235" spans="1:15" ht="15" customHeight="1">
      <c r="A235" s="417"/>
      <c r="B235" s="417"/>
      <c r="C235" s="417"/>
      <c r="D235" s="417"/>
      <c r="E235" s="417"/>
      <c r="F235" s="417"/>
      <c r="G235" s="417"/>
      <c r="H235" s="418"/>
      <c r="I235" s="419"/>
      <c r="J235" s="417"/>
      <c r="K235" s="417"/>
      <c r="L235" s="417"/>
      <c r="M235" s="417"/>
      <c r="N235" s="417"/>
      <c r="O235" s="418"/>
    </row>
    <row r="236" spans="1:15" ht="15" customHeight="1">
      <c r="A236" s="417"/>
      <c r="B236" s="417"/>
      <c r="C236" s="417"/>
      <c r="D236" s="417"/>
      <c r="E236" s="417"/>
      <c r="F236" s="417"/>
      <c r="G236" s="417"/>
      <c r="H236" s="418"/>
      <c r="I236" s="419"/>
      <c r="J236" s="417"/>
      <c r="K236" s="417"/>
      <c r="L236" s="417"/>
      <c r="M236" s="417"/>
      <c r="N236" s="417"/>
      <c r="O236" s="418"/>
    </row>
    <row r="237" spans="1:15" ht="15" customHeight="1">
      <c r="A237" s="417"/>
      <c r="B237" s="417"/>
      <c r="C237" s="417"/>
      <c r="D237" s="417"/>
      <c r="E237" s="417"/>
      <c r="F237" s="417"/>
      <c r="G237" s="417"/>
      <c r="H237" s="418"/>
      <c r="I237" s="419"/>
      <c r="J237" s="417"/>
      <c r="K237" s="417"/>
      <c r="L237" s="417"/>
      <c r="M237" s="417"/>
      <c r="N237" s="417"/>
      <c r="O237" s="418"/>
    </row>
    <row r="238" spans="1:15" ht="15" customHeight="1">
      <c r="A238" s="417"/>
      <c r="B238" s="417"/>
      <c r="C238" s="417"/>
      <c r="D238" s="417"/>
      <c r="E238" s="417"/>
      <c r="F238" s="417"/>
      <c r="G238" s="417"/>
      <c r="H238" s="418"/>
      <c r="I238" s="419"/>
      <c r="J238" s="417"/>
      <c r="K238" s="417"/>
      <c r="L238" s="417"/>
      <c r="M238" s="417"/>
      <c r="N238" s="417"/>
      <c r="O238" s="418"/>
    </row>
    <row r="239" spans="1:15" ht="15" customHeight="1">
      <c r="A239" s="417"/>
      <c r="B239" s="417"/>
      <c r="C239" s="417"/>
      <c r="D239" s="417"/>
      <c r="E239" s="417"/>
      <c r="F239" s="417"/>
      <c r="G239" s="417"/>
      <c r="H239" s="418"/>
      <c r="I239" s="419"/>
      <c r="J239" s="417"/>
      <c r="K239" s="417"/>
      <c r="L239" s="417"/>
      <c r="M239" s="417"/>
      <c r="N239" s="417"/>
      <c r="O239" s="418"/>
    </row>
    <row r="240" spans="1:15" ht="15" customHeight="1">
      <c r="A240" s="417"/>
      <c r="B240" s="417"/>
      <c r="C240" s="417"/>
      <c r="D240" s="417"/>
      <c r="E240" s="417"/>
      <c r="F240" s="417"/>
      <c r="G240" s="417"/>
      <c r="H240" s="418"/>
      <c r="I240" s="419"/>
      <c r="J240" s="417"/>
      <c r="K240" s="417"/>
      <c r="L240" s="417"/>
      <c r="M240" s="417"/>
      <c r="N240" s="417"/>
      <c r="O240" s="418"/>
    </row>
    <row r="241" spans="1:15" ht="15" customHeight="1">
      <c r="A241" s="417"/>
      <c r="B241" s="417"/>
      <c r="C241" s="417"/>
      <c r="D241" s="417"/>
      <c r="E241" s="417"/>
      <c r="F241" s="417"/>
      <c r="G241" s="417"/>
      <c r="H241" s="418"/>
      <c r="I241" s="419"/>
      <c r="J241" s="417"/>
      <c r="K241" s="417"/>
      <c r="L241" s="417"/>
      <c r="M241" s="417"/>
      <c r="N241" s="417"/>
      <c r="O241" s="418"/>
    </row>
    <row r="242" spans="1:15" ht="15" customHeight="1">
      <c r="A242" s="417"/>
      <c r="B242" s="417"/>
      <c r="C242" s="417"/>
      <c r="D242" s="417"/>
      <c r="E242" s="417"/>
      <c r="F242" s="417"/>
      <c r="G242" s="417"/>
      <c r="H242" s="418"/>
      <c r="I242" s="419"/>
      <c r="J242" s="417"/>
      <c r="K242" s="417"/>
      <c r="L242" s="417"/>
      <c r="M242" s="417"/>
      <c r="N242" s="417"/>
      <c r="O242" s="418"/>
    </row>
    <row r="243" spans="1:15" ht="15" customHeight="1">
      <c r="A243" s="417"/>
      <c r="B243" s="417"/>
      <c r="C243" s="417"/>
      <c r="D243" s="417"/>
      <c r="E243" s="417"/>
      <c r="F243" s="417"/>
      <c r="G243" s="417"/>
      <c r="H243" s="418"/>
      <c r="I243" s="419"/>
      <c r="J243" s="417"/>
      <c r="K243" s="417"/>
      <c r="L243" s="417"/>
      <c r="M243" s="417"/>
      <c r="N243" s="417"/>
      <c r="O243" s="418"/>
    </row>
    <row r="244" spans="1:15" ht="15" customHeight="1">
      <c r="A244" s="417"/>
      <c r="B244" s="417"/>
      <c r="C244" s="417"/>
      <c r="D244" s="417"/>
      <c r="E244" s="417"/>
      <c r="F244" s="417"/>
      <c r="G244" s="417"/>
      <c r="H244" s="418"/>
      <c r="I244" s="419"/>
      <c r="J244" s="417"/>
      <c r="K244" s="417"/>
      <c r="L244" s="417"/>
      <c r="M244" s="417"/>
      <c r="N244" s="417"/>
      <c r="O244" s="418"/>
    </row>
    <row r="245" spans="1:15" ht="15" customHeight="1">
      <c r="A245" s="417"/>
      <c r="B245" s="417"/>
      <c r="C245" s="417"/>
      <c r="D245" s="417"/>
      <c r="E245" s="417"/>
      <c r="F245" s="417"/>
      <c r="G245" s="417"/>
      <c r="H245" s="418"/>
      <c r="I245" s="419"/>
      <c r="J245" s="417"/>
      <c r="K245" s="417"/>
      <c r="L245" s="417"/>
      <c r="M245" s="417"/>
      <c r="N245" s="417"/>
      <c r="O245" s="418"/>
    </row>
    <row r="246" spans="1:15" ht="15" customHeight="1">
      <c r="A246" s="417"/>
      <c r="B246" s="417"/>
      <c r="C246" s="417"/>
      <c r="D246" s="417"/>
      <c r="E246" s="417"/>
      <c r="F246" s="417"/>
      <c r="G246" s="417"/>
      <c r="H246" s="418"/>
      <c r="I246" s="419"/>
      <c r="J246" s="417"/>
      <c r="K246" s="417"/>
      <c r="L246" s="417"/>
      <c r="M246" s="417"/>
      <c r="N246" s="417"/>
      <c r="O246" s="418"/>
    </row>
    <row r="247" spans="1:15" ht="15" customHeight="1">
      <c r="A247" s="417"/>
      <c r="B247" s="417"/>
      <c r="C247" s="417"/>
      <c r="D247" s="417"/>
      <c r="E247" s="417"/>
      <c r="F247" s="417"/>
      <c r="G247" s="417"/>
      <c r="H247" s="418"/>
      <c r="I247" s="419"/>
      <c r="J247" s="417"/>
      <c r="K247" s="417"/>
      <c r="L247" s="417"/>
      <c r="M247" s="417"/>
      <c r="N247" s="417"/>
      <c r="O247" s="418"/>
    </row>
    <row r="248" spans="1:15" ht="15" customHeight="1">
      <c r="A248" s="417"/>
      <c r="B248" s="417"/>
      <c r="C248" s="417"/>
      <c r="D248" s="417"/>
      <c r="E248" s="417"/>
      <c r="F248" s="417"/>
      <c r="G248" s="417"/>
      <c r="H248" s="418"/>
      <c r="I248" s="419"/>
      <c r="J248" s="417"/>
      <c r="K248" s="417"/>
      <c r="L248" s="417"/>
      <c r="M248" s="417"/>
      <c r="N248" s="417"/>
      <c r="O248" s="418"/>
    </row>
    <row r="249" spans="1:15" ht="15" customHeight="1">
      <c r="A249" s="417"/>
      <c r="B249" s="417"/>
      <c r="C249" s="417"/>
      <c r="D249" s="417"/>
      <c r="E249" s="417"/>
      <c r="F249" s="417"/>
      <c r="G249" s="417"/>
      <c r="H249" s="418"/>
      <c r="I249" s="419"/>
      <c r="J249" s="417"/>
      <c r="K249" s="417"/>
      <c r="L249" s="417"/>
      <c r="M249" s="417"/>
      <c r="N249" s="417"/>
      <c r="O249" s="418"/>
    </row>
    <row r="250" spans="1:15" ht="15" customHeight="1">
      <c r="A250" s="417"/>
      <c r="B250" s="417"/>
      <c r="C250" s="417"/>
      <c r="D250" s="417"/>
      <c r="E250" s="417"/>
      <c r="F250" s="417"/>
      <c r="G250" s="417"/>
      <c r="H250" s="418"/>
      <c r="I250" s="419"/>
      <c r="J250" s="417"/>
      <c r="K250" s="417"/>
      <c r="L250" s="417"/>
      <c r="M250" s="417"/>
      <c r="N250" s="417"/>
      <c r="O250" s="418"/>
    </row>
    <row r="251" spans="1:15" ht="15" customHeight="1">
      <c r="A251" s="417"/>
      <c r="B251" s="417"/>
      <c r="C251" s="417"/>
      <c r="D251" s="417"/>
      <c r="E251" s="417"/>
      <c r="F251" s="417"/>
      <c r="G251" s="417"/>
      <c r="H251" s="418"/>
      <c r="I251" s="419"/>
      <c r="J251" s="417"/>
      <c r="K251" s="417"/>
      <c r="L251" s="417"/>
      <c r="M251" s="417"/>
      <c r="N251" s="417"/>
      <c r="O251" s="418"/>
    </row>
    <row r="252" spans="1:15" ht="15" customHeight="1">
      <c r="A252" s="417"/>
      <c r="B252" s="417"/>
      <c r="C252" s="417"/>
      <c r="D252" s="417"/>
      <c r="E252" s="417"/>
      <c r="F252" s="417"/>
      <c r="G252" s="417"/>
      <c r="H252" s="418"/>
      <c r="I252" s="419"/>
      <c r="J252" s="417"/>
      <c r="K252" s="417"/>
      <c r="L252" s="417"/>
      <c r="M252" s="417"/>
      <c r="N252" s="417"/>
      <c r="O252" s="418"/>
    </row>
    <row r="253" spans="1:15" ht="15" customHeight="1">
      <c r="A253" s="417"/>
      <c r="B253" s="417"/>
      <c r="C253" s="417"/>
      <c r="D253" s="417"/>
      <c r="E253" s="417"/>
      <c r="F253" s="417"/>
      <c r="G253" s="417"/>
      <c r="H253" s="418"/>
      <c r="I253" s="419"/>
      <c r="J253" s="417"/>
      <c r="K253" s="417"/>
      <c r="L253" s="417"/>
      <c r="M253" s="417"/>
      <c r="N253" s="417"/>
      <c r="O253" s="418"/>
    </row>
    <row r="254" spans="1:15" ht="15" customHeight="1">
      <c r="A254" s="417"/>
      <c r="B254" s="417"/>
      <c r="C254" s="417"/>
      <c r="D254" s="417"/>
      <c r="E254" s="417"/>
      <c r="F254" s="417"/>
      <c r="G254" s="417"/>
      <c r="H254" s="418"/>
      <c r="I254" s="419"/>
      <c r="J254" s="417"/>
      <c r="K254" s="417"/>
      <c r="L254" s="417"/>
      <c r="M254" s="417"/>
      <c r="N254" s="417"/>
      <c r="O254" s="418"/>
    </row>
    <row r="255" spans="1:15" ht="15" customHeight="1">
      <c r="A255" s="417"/>
      <c r="B255" s="417"/>
      <c r="C255" s="417"/>
      <c r="D255" s="417"/>
      <c r="E255" s="417"/>
      <c r="F255" s="417"/>
      <c r="G255" s="417"/>
      <c r="H255" s="418"/>
      <c r="I255" s="419"/>
      <c r="J255" s="417"/>
      <c r="K255" s="417"/>
      <c r="L255" s="417"/>
      <c r="M255" s="417"/>
      <c r="N255" s="417"/>
      <c r="O255" s="418"/>
    </row>
    <row r="256" spans="1:15" ht="15" customHeight="1">
      <c r="A256" s="417"/>
      <c r="B256" s="417"/>
      <c r="C256" s="417"/>
      <c r="D256" s="417"/>
      <c r="E256" s="417"/>
      <c r="F256" s="417"/>
      <c r="G256" s="417"/>
      <c r="H256" s="418"/>
      <c r="I256" s="419"/>
      <c r="J256" s="417"/>
      <c r="K256" s="417"/>
      <c r="L256" s="417"/>
      <c r="M256" s="417"/>
      <c r="N256" s="417"/>
      <c r="O256" s="418"/>
    </row>
    <row r="257" spans="1:15" ht="15" customHeight="1">
      <c r="A257" s="417"/>
      <c r="B257" s="417"/>
      <c r="C257" s="417"/>
      <c r="D257" s="417"/>
      <c r="E257" s="417"/>
      <c r="F257" s="417"/>
      <c r="G257" s="417"/>
      <c r="H257" s="418"/>
      <c r="I257" s="419"/>
      <c r="J257" s="417"/>
      <c r="K257" s="417"/>
      <c r="L257" s="417"/>
      <c r="M257" s="417"/>
      <c r="N257" s="417"/>
      <c r="O257" s="418"/>
    </row>
    <row r="258" spans="1:15" ht="15" customHeight="1">
      <c r="A258" s="417"/>
      <c r="B258" s="417"/>
      <c r="C258" s="417"/>
      <c r="D258" s="417"/>
      <c r="E258" s="417"/>
      <c r="F258" s="417"/>
      <c r="G258" s="417"/>
      <c r="H258" s="418"/>
      <c r="I258" s="419"/>
      <c r="J258" s="417"/>
      <c r="K258" s="417"/>
      <c r="L258" s="417"/>
      <c r="M258" s="417"/>
      <c r="N258" s="417"/>
      <c r="O258" s="418"/>
    </row>
    <row r="259" spans="1:15" ht="15" customHeight="1">
      <c r="A259" s="417"/>
      <c r="B259" s="417"/>
      <c r="C259" s="417"/>
      <c r="D259" s="417"/>
      <c r="E259" s="417"/>
      <c r="F259" s="417"/>
      <c r="G259" s="417"/>
      <c r="H259" s="418"/>
      <c r="I259" s="419"/>
      <c r="J259" s="417"/>
      <c r="K259" s="417"/>
      <c r="L259" s="417"/>
      <c r="M259" s="417"/>
      <c r="N259" s="417"/>
      <c r="O259" s="418"/>
    </row>
    <row r="260" spans="1:15" ht="15" customHeight="1">
      <c r="A260" s="417"/>
      <c r="B260" s="417"/>
      <c r="C260" s="417"/>
      <c r="D260" s="417"/>
      <c r="E260" s="417"/>
      <c r="F260" s="417"/>
      <c r="G260" s="417"/>
      <c r="H260" s="418"/>
      <c r="I260" s="419"/>
      <c r="J260" s="417"/>
      <c r="K260" s="417"/>
      <c r="L260" s="417"/>
      <c r="M260" s="417"/>
      <c r="N260" s="417"/>
      <c r="O260" s="418"/>
    </row>
    <row r="261" spans="1:15" ht="15" customHeight="1">
      <c r="A261" s="417"/>
      <c r="B261" s="417"/>
      <c r="C261" s="417"/>
      <c r="D261" s="417"/>
      <c r="E261" s="417"/>
      <c r="F261" s="417"/>
      <c r="G261" s="417"/>
      <c r="H261" s="418"/>
      <c r="I261" s="419"/>
      <c r="J261" s="417"/>
      <c r="K261" s="417"/>
      <c r="L261" s="417"/>
      <c r="M261" s="417"/>
      <c r="N261" s="417"/>
      <c r="O261" s="418"/>
    </row>
    <row r="262" spans="1:15" ht="15" customHeight="1">
      <c r="A262" s="417"/>
      <c r="B262" s="417"/>
      <c r="C262" s="417"/>
      <c r="D262" s="417"/>
      <c r="E262" s="417"/>
      <c r="F262" s="417"/>
      <c r="G262" s="417"/>
      <c r="H262" s="418"/>
      <c r="I262" s="419"/>
      <c r="J262" s="417"/>
      <c r="K262" s="417"/>
      <c r="L262" s="417"/>
      <c r="M262" s="417"/>
      <c r="N262" s="417"/>
      <c r="O262" s="418"/>
    </row>
    <row r="263" spans="1:15" ht="15" customHeight="1">
      <c r="A263" s="417"/>
      <c r="B263" s="417"/>
      <c r="C263" s="417"/>
      <c r="D263" s="417"/>
      <c r="E263" s="417"/>
      <c r="F263" s="417"/>
      <c r="G263" s="417"/>
      <c r="H263" s="418"/>
      <c r="I263" s="419"/>
      <c r="J263" s="417"/>
      <c r="K263" s="417"/>
      <c r="L263" s="417"/>
      <c r="M263" s="417"/>
      <c r="N263" s="417"/>
      <c r="O263" s="418"/>
    </row>
    <row r="264" spans="1:15" ht="15" customHeight="1">
      <c r="A264" s="417"/>
      <c r="B264" s="417"/>
      <c r="C264" s="417"/>
      <c r="D264" s="417"/>
      <c r="E264" s="417"/>
      <c r="F264" s="417"/>
      <c r="G264" s="417"/>
      <c r="H264" s="418"/>
      <c r="I264" s="419"/>
      <c r="J264" s="417"/>
      <c r="K264" s="417"/>
      <c r="L264" s="417"/>
      <c r="M264" s="417"/>
      <c r="N264" s="417"/>
      <c r="O264" s="418"/>
    </row>
    <row r="265" spans="1:15" ht="15" customHeight="1">
      <c r="A265" s="417"/>
      <c r="B265" s="417"/>
      <c r="C265" s="417"/>
      <c r="D265" s="417"/>
      <c r="E265" s="417"/>
      <c r="F265" s="417"/>
      <c r="G265" s="417"/>
      <c r="H265" s="418"/>
      <c r="I265" s="419"/>
      <c r="J265" s="417"/>
      <c r="K265" s="417"/>
      <c r="L265" s="417"/>
      <c r="M265" s="417"/>
      <c r="N265" s="417"/>
      <c r="O265" s="418"/>
    </row>
    <row r="266" spans="1:15" ht="15" customHeight="1">
      <c r="A266" s="417"/>
      <c r="B266" s="417"/>
      <c r="C266" s="417"/>
      <c r="D266" s="417"/>
      <c r="E266" s="417"/>
      <c r="F266" s="417"/>
      <c r="G266" s="417"/>
      <c r="H266" s="418"/>
      <c r="I266" s="419"/>
      <c r="J266" s="417"/>
      <c r="K266" s="417"/>
      <c r="L266" s="417"/>
      <c r="M266" s="417"/>
      <c r="N266" s="417"/>
      <c r="O266" s="418"/>
    </row>
    <row r="267" spans="1:15" ht="15" customHeight="1">
      <c r="A267" s="417"/>
      <c r="B267" s="417"/>
      <c r="C267" s="417"/>
      <c r="D267" s="417"/>
      <c r="E267" s="417"/>
      <c r="F267" s="417"/>
      <c r="G267" s="417"/>
      <c r="H267" s="418"/>
      <c r="I267" s="419"/>
      <c r="J267" s="417"/>
      <c r="K267" s="417"/>
      <c r="L267" s="417"/>
      <c r="M267" s="417"/>
      <c r="N267" s="417"/>
      <c r="O267" s="418"/>
    </row>
    <row r="268" spans="1:15" ht="15" customHeight="1">
      <c r="A268" s="417"/>
      <c r="B268" s="417"/>
      <c r="C268" s="417"/>
      <c r="D268" s="417"/>
      <c r="E268" s="417"/>
      <c r="F268" s="417"/>
      <c r="G268" s="417"/>
      <c r="H268" s="418"/>
      <c r="I268" s="419"/>
      <c r="J268" s="417"/>
      <c r="K268" s="417"/>
      <c r="L268" s="417"/>
      <c r="M268" s="417"/>
      <c r="N268" s="417"/>
      <c r="O268" s="418"/>
    </row>
    <row r="269" spans="1:15" ht="15" customHeight="1">
      <c r="A269" s="417"/>
      <c r="B269" s="417"/>
      <c r="C269" s="417"/>
      <c r="D269" s="417"/>
      <c r="E269" s="417"/>
      <c r="F269" s="417"/>
      <c r="G269" s="417"/>
      <c r="H269" s="418"/>
      <c r="I269" s="419"/>
      <c r="J269" s="417"/>
      <c r="K269" s="417"/>
      <c r="L269" s="417"/>
      <c r="M269" s="417"/>
      <c r="N269" s="417"/>
      <c r="O269" s="418"/>
    </row>
    <row r="270" spans="1:15" ht="15" customHeight="1">
      <c r="A270" s="417"/>
      <c r="B270" s="417"/>
      <c r="C270" s="417"/>
      <c r="D270" s="417"/>
      <c r="E270" s="417"/>
      <c r="F270" s="417"/>
      <c r="G270" s="417"/>
      <c r="H270" s="418"/>
      <c r="I270" s="419"/>
      <c r="J270" s="417"/>
      <c r="K270" s="417"/>
      <c r="L270" s="417"/>
      <c r="M270" s="417"/>
      <c r="N270" s="417"/>
      <c r="O270" s="418"/>
    </row>
    <row r="271" spans="1:15" ht="15" customHeight="1">
      <c r="A271" s="417"/>
      <c r="B271" s="417"/>
      <c r="C271" s="417"/>
      <c r="D271" s="417"/>
      <c r="E271" s="417"/>
      <c r="F271" s="417"/>
      <c r="G271" s="417"/>
      <c r="H271" s="418"/>
      <c r="I271" s="419"/>
      <c r="J271" s="417"/>
      <c r="K271" s="417"/>
      <c r="L271" s="417"/>
      <c r="M271" s="417"/>
      <c r="N271" s="417"/>
      <c r="O271" s="418"/>
    </row>
    <row r="272" spans="1:15" ht="15" customHeight="1">
      <c r="A272" s="417"/>
      <c r="B272" s="417"/>
      <c r="C272" s="417"/>
      <c r="D272" s="417"/>
      <c r="E272" s="417"/>
      <c r="F272" s="417"/>
      <c r="G272" s="417"/>
      <c r="H272" s="418"/>
      <c r="I272" s="419"/>
      <c r="J272" s="417"/>
      <c r="K272" s="417"/>
      <c r="L272" s="417"/>
      <c r="M272" s="417"/>
      <c r="N272" s="417"/>
      <c r="O272" s="418"/>
    </row>
    <row r="273" spans="1:15" ht="15" customHeight="1">
      <c r="A273" s="417"/>
      <c r="B273" s="417"/>
      <c r="C273" s="417"/>
      <c r="D273" s="417"/>
      <c r="E273" s="417"/>
      <c r="F273" s="417"/>
      <c r="G273" s="417"/>
      <c r="H273" s="418"/>
      <c r="I273" s="419"/>
      <c r="J273" s="417"/>
      <c r="K273" s="417"/>
      <c r="L273" s="417"/>
      <c r="M273" s="417"/>
      <c r="N273" s="417"/>
      <c r="O273" s="418"/>
    </row>
    <row r="274" spans="1:15" ht="15" customHeight="1">
      <c r="A274" s="417"/>
      <c r="B274" s="417"/>
      <c r="C274" s="417"/>
      <c r="D274" s="417"/>
      <c r="E274" s="417"/>
      <c r="F274" s="417"/>
      <c r="G274" s="417"/>
      <c r="H274" s="418"/>
      <c r="I274" s="419"/>
      <c r="J274" s="417"/>
      <c r="K274" s="417"/>
      <c r="L274" s="417"/>
      <c r="M274" s="417"/>
      <c r="N274" s="417"/>
      <c r="O274" s="418"/>
    </row>
    <row r="275" spans="1:15" ht="15" customHeight="1">
      <c r="A275" s="417"/>
      <c r="B275" s="417"/>
      <c r="C275" s="417"/>
      <c r="D275" s="417"/>
      <c r="E275" s="417"/>
      <c r="F275" s="417"/>
      <c r="G275" s="417"/>
      <c r="H275" s="418"/>
      <c r="I275" s="419"/>
      <c r="J275" s="417"/>
      <c r="K275" s="417"/>
      <c r="L275" s="417"/>
      <c r="M275" s="417"/>
      <c r="N275" s="417"/>
      <c r="O275" s="418"/>
    </row>
    <row r="276" spans="1:15" ht="15" customHeight="1">
      <c r="A276" s="417"/>
      <c r="B276" s="417"/>
      <c r="C276" s="417"/>
      <c r="D276" s="417"/>
      <c r="E276" s="417"/>
      <c r="F276" s="417"/>
      <c r="G276" s="417"/>
      <c r="H276" s="418"/>
      <c r="I276" s="419"/>
      <c r="J276" s="417"/>
      <c r="K276" s="417"/>
      <c r="L276" s="417"/>
      <c r="M276" s="417"/>
      <c r="N276" s="417"/>
      <c r="O276" s="418"/>
    </row>
    <row r="277" spans="1:15" ht="15" customHeight="1">
      <c r="A277" s="417"/>
      <c r="B277" s="417"/>
      <c r="C277" s="417"/>
      <c r="D277" s="417"/>
      <c r="E277" s="417"/>
      <c r="F277" s="417"/>
      <c r="G277" s="417"/>
      <c r="H277" s="418"/>
      <c r="I277" s="419"/>
      <c r="J277" s="417"/>
      <c r="K277" s="417"/>
      <c r="L277" s="417"/>
      <c r="M277" s="417"/>
      <c r="N277" s="417"/>
      <c r="O277" s="418"/>
    </row>
    <row r="278" spans="1:15" ht="15" customHeight="1">
      <c r="A278" s="417"/>
      <c r="B278" s="417"/>
      <c r="C278" s="417"/>
      <c r="D278" s="417"/>
      <c r="E278" s="417"/>
      <c r="F278" s="417"/>
      <c r="G278" s="417"/>
      <c r="H278" s="418"/>
      <c r="I278" s="419"/>
      <c r="J278" s="417"/>
      <c r="K278" s="417"/>
      <c r="L278" s="417"/>
      <c r="M278" s="417"/>
      <c r="N278" s="417"/>
      <c r="O278" s="418"/>
    </row>
    <row r="279" spans="1:15" ht="15" customHeight="1">
      <c r="A279" s="417"/>
      <c r="B279" s="417"/>
      <c r="C279" s="417"/>
      <c r="D279" s="417"/>
      <c r="E279" s="417"/>
      <c r="F279" s="417"/>
      <c r="G279" s="417"/>
      <c r="H279" s="418"/>
      <c r="I279" s="419"/>
      <c r="J279" s="417"/>
      <c r="K279" s="417"/>
      <c r="L279" s="417"/>
      <c r="M279" s="417"/>
      <c r="N279" s="417"/>
      <c r="O279" s="418"/>
    </row>
    <row r="280" spans="1:15" ht="15" customHeight="1">
      <c r="A280" s="417"/>
      <c r="B280" s="417"/>
      <c r="C280" s="417"/>
      <c r="D280" s="417"/>
      <c r="E280" s="417"/>
      <c r="F280" s="417"/>
      <c r="G280" s="417"/>
      <c r="H280" s="418"/>
      <c r="I280" s="419"/>
      <c r="J280" s="417"/>
      <c r="K280" s="417"/>
      <c r="L280" s="417"/>
      <c r="M280" s="417"/>
      <c r="N280" s="417"/>
      <c r="O280" s="418"/>
    </row>
    <row r="281" spans="1:15" ht="15" customHeight="1">
      <c r="A281" s="417"/>
      <c r="B281" s="417"/>
      <c r="C281" s="417"/>
      <c r="D281" s="417"/>
      <c r="E281" s="417"/>
      <c r="F281" s="417"/>
      <c r="G281" s="417"/>
      <c r="H281" s="418"/>
      <c r="I281" s="419"/>
      <c r="J281" s="417"/>
      <c r="K281" s="417"/>
      <c r="L281" s="417"/>
      <c r="M281" s="417"/>
      <c r="N281" s="417"/>
      <c r="O281" s="418"/>
    </row>
    <row r="282" spans="1:15" ht="15" customHeight="1">
      <c r="A282" s="417"/>
      <c r="B282" s="417"/>
      <c r="C282" s="417"/>
      <c r="D282" s="417"/>
      <c r="E282" s="417"/>
      <c r="F282" s="417"/>
      <c r="G282" s="417"/>
      <c r="H282" s="418"/>
      <c r="I282" s="419"/>
      <c r="J282" s="417"/>
      <c r="K282" s="417"/>
      <c r="L282" s="417"/>
      <c r="M282" s="417"/>
      <c r="N282" s="417"/>
      <c r="O282" s="418"/>
    </row>
    <row r="283" spans="1:15" ht="15" customHeight="1">
      <c r="A283" s="417"/>
      <c r="B283" s="417"/>
      <c r="C283" s="417"/>
      <c r="D283" s="417"/>
      <c r="E283" s="417"/>
      <c r="F283" s="417"/>
      <c r="G283" s="417"/>
      <c r="H283" s="418"/>
      <c r="I283" s="419"/>
      <c r="J283" s="417"/>
      <c r="K283" s="417"/>
      <c r="L283" s="417"/>
      <c r="M283" s="417"/>
      <c r="N283" s="417"/>
      <c r="O283" s="418"/>
    </row>
    <row r="284" spans="1:15" ht="15" customHeight="1">
      <c r="A284" s="417"/>
      <c r="B284" s="417"/>
      <c r="C284" s="417"/>
      <c r="D284" s="417"/>
      <c r="E284" s="417"/>
      <c r="F284" s="417"/>
      <c r="G284" s="417"/>
      <c r="H284" s="418"/>
      <c r="I284" s="419"/>
      <c r="J284" s="417"/>
      <c r="K284" s="417"/>
      <c r="L284" s="417"/>
      <c r="M284" s="417"/>
      <c r="N284" s="417"/>
      <c r="O284" s="418"/>
    </row>
    <row r="285" spans="1:15" ht="15" customHeight="1">
      <c r="A285" s="417"/>
      <c r="B285" s="417"/>
      <c r="C285" s="417"/>
      <c r="D285" s="417"/>
      <c r="E285" s="417"/>
      <c r="F285" s="417"/>
      <c r="G285" s="417"/>
      <c r="H285" s="418"/>
      <c r="I285" s="419"/>
      <c r="J285" s="417"/>
      <c r="K285" s="417"/>
      <c r="L285" s="417"/>
      <c r="M285" s="417"/>
      <c r="N285" s="417"/>
      <c r="O285" s="418"/>
    </row>
    <row r="286" spans="1:15" ht="15" customHeight="1">
      <c r="A286" s="417"/>
      <c r="B286" s="417"/>
      <c r="C286" s="417"/>
      <c r="D286" s="417"/>
      <c r="E286" s="417"/>
      <c r="F286" s="417"/>
      <c r="G286" s="417"/>
      <c r="H286" s="418"/>
      <c r="I286" s="419"/>
      <c r="J286" s="417"/>
      <c r="K286" s="417"/>
      <c r="L286" s="417"/>
      <c r="M286" s="417"/>
      <c r="N286" s="417"/>
      <c r="O286" s="418"/>
    </row>
    <row r="287" spans="1:15" ht="15" customHeight="1">
      <c r="A287" s="417"/>
      <c r="B287" s="417"/>
      <c r="C287" s="417"/>
      <c r="D287" s="417"/>
      <c r="E287" s="417"/>
      <c r="F287" s="417"/>
      <c r="G287" s="417"/>
      <c r="H287" s="418"/>
      <c r="I287" s="419"/>
      <c r="J287" s="417"/>
      <c r="K287" s="417"/>
      <c r="L287" s="417"/>
      <c r="M287" s="417"/>
      <c r="N287" s="417"/>
      <c r="O287" s="418"/>
    </row>
    <row r="288" spans="1:15" ht="15" customHeight="1">
      <c r="A288" s="417"/>
      <c r="B288" s="417"/>
      <c r="C288" s="417"/>
      <c r="D288" s="417"/>
      <c r="E288" s="417"/>
      <c r="F288" s="417"/>
      <c r="G288" s="417"/>
      <c r="H288" s="418"/>
      <c r="I288" s="419"/>
      <c r="J288" s="417"/>
      <c r="K288" s="417"/>
      <c r="L288" s="417"/>
      <c r="M288" s="417"/>
      <c r="N288" s="417"/>
      <c r="O288" s="418"/>
    </row>
    <row r="289" spans="1:15" ht="15" customHeight="1">
      <c r="A289" s="417"/>
      <c r="B289" s="417"/>
      <c r="C289" s="417"/>
      <c r="D289" s="417"/>
      <c r="E289" s="417"/>
      <c r="F289" s="417"/>
      <c r="G289" s="417"/>
      <c r="H289" s="418"/>
      <c r="I289" s="419"/>
      <c r="J289" s="417"/>
      <c r="K289" s="417"/>
      <c r="L289" s="417"/>
      <c r="M289" s="417"/>
      <c r="N289" s="417"/>
      <c r="O289" s="418"/>
    </row>
    <row r="290" spans="1:15" ht="15" customHeight="1">
      <c r="A290" s="417"/>
      <c r="B290" s="417"/>
      <c r="C290" s="417"/>
      <c r="D290" s="417"/>
      <c r="E290" s="417"/>
      <c r="F290" s="417"/>
      <c r="G290" s="417"/>
      <c r="H290" s="418"/>
      <c r="I290" s="419"/>
      <c r="J290" s="417"/>
      <c r="K290" s="417"/>
      <c r="L290" s="417"/>
      <c r="M290" s="417"/>
      <c r="N290" s="417"/>
      <c r="O290" s="418"/>
    </row>
    <row r="291" spans="1:15" ht="15" customHeight="1">
      <c r="A291" s="417"/>
      <c r="B291" s="417"/>
      <c r="C291" s="417"/>
      <c r="D291" s="417"/>
      <c r="E291" s="417"/>
      <c r="F291" s="417"/>
      <c r="G291" s="417"/>
      <c r="H291" s="418"/>
      <c r="I291" s="419"/>
      <c r="J291" s="417"/>
      <c r="K291" s="417"/>
      <c r="L291" s="417"/>
      <c r="M291" s="417"/>
      <c r="N291" s="417"/>
      <c r="O291" s="418"/>
    </row>
    <row r="292" spans="1:15" ht="15" customHeight="1">
      <c r="A292" s="417"/>
      <c r="B292" s="417"/>
      <c r="C292" s="417"/>
      <c r="D292" s="417"/>
      <c r="E292" s="417"/>
      <c r="F292" s="417"/>
      <c r="G292" s="417"/>
      <c r="H292" s="418"/>
      <c r="I292" s="419"/>
      <c r="J292" s="417"/>
      <c r="K292" s="417"/>
      <c r="L292" s="417"/>
      <c r="M292" s="417"/>
      <c r="N292" s="417"/>
      <c r="O292" s="418"/>
    </row>
    <row r="293" spans="1:15" ht="15" customHeight="1">
      <c r="A293" s="417"/>
      <c r="B293" s="417"/>
      <c r="C293" s="417"/>
      <c r="D293" s="417"/>
      <c r="E293" s="417"/>
      <c r="F293" s="417"/>
      <c r="G293" s="417"/>
      <c r="H293" s="418"/>
      <c r="I293" s="419"/>
      <c r="J293" s="417"/>
      <c r="K293" s="417"/>
      <c r="L293" s="417"/>
      <c r="M293" s="417"/>
      <c r="N293" s="417"/>
      <c r="O293" s="418"/>
    </row>
    <row r="294" spans="1:15" ht="15" customHeight="1">
      <c r="A294" s="417"/>
      <c r="B294" s="417"/>
      <c r="C294" s="417"/>
      <c r="D294" s="417"/>
      <c r="E294" s="417"/>
      <c r="F294" s="417"/>
      <c r="G294" s="417"/>
      <c r="H294" s="418"/>
      <c r="I294" s="419"/>
      <c r="J294" s="417"/>
      <c r="K294" s="417"/>
      <c r="L294" s="417"/>
      <c r="M294" s="417"/>
      <c r="N294" s="417"/>
      <c r="O294" s="418"/>
    </row>
    <row r="295" spans="1:15" ht="15" customHeight="1">
      <c r="A295" s="417"/>
      <c r="B295" s="417"/>
      <c r="C295" s="417"/>
      <c r="D295" s="417"/>
      <c r="E295" s="417"/>
      <c r="F295" s="417"/>
      <c r="G295" s="417"/>
      <c r="H295" s="418"/>
      <c r="I295" s="419"/>
      <c r="J295" s="417"/>
      <c r="K295" s="417"/>
      <c r="L295" s="417"/>
      <c r="M295" s="417"/>
      <c r="N295" s="417"/>
      <c r="O295" s="418"/>
    </row>
    <row r="296" spans="1:15" ht="15" customHeight="1">
      <c r="A296" s="417"/>
      <c r="B296" s="417"/>
      <c r="C296" s="417"/>
      <c r="D296" s="417"/>
      <c r="E296" s="417"/>
      <c r="F296" s="417"/>
      <c r="G296" s="417"/>
      <c r="H296" s="418"/>
      <c r="I296" s="419"/>
      <c r="J296" s="417"/>
      <c r="K296" s="417"/>
      <c r="L296" s="417"/>
      <c r="M296" s="417"/>
      <c r="N296" s="417"/>
      <c r="O296" s="418"/>
    </row>
    <row r="297" spans="1:15" ht="15" customHeight="1">
      <c r="A297" s="417"/>
      <c r="B297" s="417"/>
      <c r="C297" s="417"/>
      <c r="D297" s="417"/>
      <c r="E297" s="417"/>
      <c r="F297" s="417"/>
      <c r="G297" s="417"/>
      <c r="H297" s="418"/>
      <c r="I297" s="419"/>
      <c r="J297" s="417"/>
      <c r="K297" s="417"/>
      <c r="L297" s="417"/>
      <c r="M297" s="417"/>
      <c r="N297" s="417"/>
      <c r="O297" s="418"/>
    </row>
    <row r="298" spans="1:15" ht="15" customHeight="1">
      <c r="A298" s="417"/>
      <c r="B298" s="417"/>
      <c r="C298" s="417"/>
      <c r="D298" s="417"/>
      <c r="E298" s="417"/>
      <c r="F298" s="417"/>
      <c r="G298" s="417"/>
      <c r="H298" s="418"/>
      <c r="I298" s="419"/>
      <c r="J298" s="417"/>
      <c r="K298" s="417"/>
      <c r="L298" s="417"/>
      <c r="M298" s="417"/>
      <c r="N298" s="417"/>
      <c r="O298" s="418"/>
    </row>
    <row r="299" spans="1:15" ht="15" customHeight="1">
      <c r="A299" s="417"/>
      <c r="B299" s="417"/>
      <c r="C299" s="417"/>
      <c r="D299" s="417"/>
      <c r="E299" s="417"/>
      <c r="F299" s="417"/>
      <c r="G299" s="417"/>
      <c r="H299" s="418"/>
      <c r="I299" s="419"/>
      <c r="J299" s="417"/>
      <c r="K299" s="417"/>
      <c r="L299" s="417"/>
      <c r="M299" s="417"/>
      <c r="N299" s="417"/>
      <c r="O299" s="418"/>
    </row>
    <row r="300" spans="1:15" ht="15" customHeight="1">
      <c r="A300" s="417"/>
      <c r="B300" s="417"/>
      <c r="C300" s="417"/>
      <c r="D300" s="417"/>
      <c r="E300" s="417"/>
      <c r="F300" s="417"/>
      <c r="G300" s="417"/>
      <c r="H300" s="418"/>
      <c r="I300" s="419"/>
      <c r="J300" s="417"/>
      <c r="K300" s="417"/>
      <c r="L300" s="417"/>
      <c r="M300" s="417"/>
      <c r="N300" s="417"/>
      <c r="O300" s="418"/>
    </row>
    <row r="301" spans="1:15" ht="15" customHeight="1">
      <c r="A301" s="417"/>
      <c r="B301" s="417"/>
      <c r="C301" s="417"/>
      <c r="D301" s="417"/>
      <c r="E301" s="417"/>
      <c r="F301" s="417"/>
      <c r="G301" s="417"/>
      <c r="H301" s="418"/>
      <c r="I301" s="419"/>
      <c r="J301" s="417"/>
      <c r="K301" s="417"/>
      <c r="L301" s="417"/>
      <c r="M301" s="417"/>
      <c r="N301" s="417"/>
      <c r="O301" s="418"/>
    </row>
    <row r="302" spans="1:15" ht="15" customHeight="1">
      <c r="A302" s="417"/>
      <c r="B302" s="417"/>
      <c r="C302" s="417"/>
      <c r="D302" s="417"/>
      <c r="E302" s="417"/>
      <c r="F302" s="417"/>
      <c r="G302" s="417"/>
      <c r="H302" s="418"/>
      <c r="I302" s="419"/>
      <c r="J302" s="417"/>
      <c r="K302" s="417"/>
      <c r="L302" s="417"/>
      <c r="M302" s="417"/>
      <c r="N302" s="417"/>
      <c r="O302" s="418"/>
    </row>
    <row r="303" spans="1:15" ht="15" customHeight="1">
      <c r="A303" s="417"/>
      <c r="B303" s="417"/>
      <c r="C303" s="417"/>
      <c r="D303" s="417"/>
      <c r="E303" s="417"/>
      <c r="F303" s="417"/>
      <c r="G303" s="417"/>
      <c r="H303" s="418"/>
      <c r="I303" s="419"/>
      <c r="J303" s="417"/>
      <c r="K303" s="417"/>
      <c r="L303" s="417"/>
      <c r="M303" s="417"/>
      <c r="N303" s="417"/>
      <c r="O303" s="418"/>
    </row>
    <row r="304" spans="1:15" ht="15" customHeight="1">
      <c r="A304" s="417"/>
      <c r="B304" s="417"/>
      <c r="C304" s="417"/>
      <c r="D304" s="417"/>
      <c r="E304" s="417"/>
      <c r="F304" s="417"/>
      <c r="G304" s="417"/>
      <c r="H304" s="418"/>
      <c r="I304" s="419"/>
      <c r="J304" s="417"/>
      <c r="K304" s="417"/>
      <c r="L304" s="417"/>
      <c r="M304" s="417"/>
      <c r="N304" s="417"/>
      <c r="O304" s="418"/>
    </row>
    <row r="305" spans="1:15" ht="15" customHeight="1">
      <c r="A305" s="417"/>
      <c r="B305" s="417"/>
      <c r="C305" s="417"/>
      <c r="D305" s="417"/>
      <c r="E305" s="417"/>
      <c r="F305" s="417"/>
      <c r="G305" s="417"/>
      <c r="H305" s="418"/>
      <c r="I305" s="419"/>
      <c r="J305" s="417"/>
      <c r="K305" s="417"/>
      <c r="L305" s="417"/>
      <c r="M305" s="417"/>
      <c r="N305" s="417"/>
      <c r="O305" s="418"/>
    </row>
    <row r="306" spans="1:15" ht="15" customHeight="1">
      <c r="A306" s="417"/>
      <c r="B306" s="417"/>
      <c r="C306" s="417"/>
      <c r="D306" s="417"/>
      <c r="E306" s="417"/>
      <c r="F306" s="417"/>
      <c r="G306" s="417"/>
      <c r="H306" s="418"/>
      <c r="I306" s="419"/>
      <c r="J306" s="417"/>
      <c r="K306" s="417"/>
      <c r="L306" s="417"/>
      <c r="M306" s="417"/>
      <c r="N306" s="417"/>
      <c r="O306" s="418"/>
    </row>
    <row r="307" spans="1:15" ht="15" customHeight="1">
      <c r="A307" s="417"/>
      <c r="B307" s="417"/>
      <c r="C307" s="417"/>
      <c r="D307" s="417"/>
      <c r="E307" s="417"/>
      <c r="F307" s="417"/>
      <c r="G307" s="417"/>
      <c r="H307" s="418"/>
      <c r="I307" s="419"/>
      <c r="J307" s="417"/>
      <c r="K307" s="417"/>
      <c r="L307" s="417"/>
      <c r="M307" s="417"/>
      <c r="N307" s="417"/>
      <c r="O307" s="418"/>
    </row>
    <row r="308" spans="1:15" ht="15" customHeight="1">
      <c r="A308" s="417"/>
      <c r="B308" s="417"/>
      <c r="C308" s="417"/>
      <c r="D308" s="417"/>
      <c r="E308" s="417"/>
      <c r="F308" s="417"/>
      <c r="G308" s="417"/>
      <c r="H308" s="418"/>
      <c r="I308" s="419"/>
      <c r="J308" s="417"/>
      <c r="K308" s="417"/>
      <c r="L308" s="417"/>
      <c r="M308" s="417"/>
      <c r="N308" s="417"/>
      <c r="O308" s="418"/>
    </row>
    <row r="309" spans="1:15" ht="15" customHeight="1">
      <c r="A309" s="417"/>
      <c r="B309" s="417"/>
      <c r="C309" s="417"/>
      <c r="D309" s="417"/>
      <c r="E309" s="417"/>
      <c r="F309" s="417"/>
      <c r="G309" s="417"/>
      <c r="H309" s="418"/>
      <c r="I309" s="419"/>
      <c r="J309" s="417"/>
      <c r="K309" s="417"/>
      <c r="L309" s="417"/>
      <c r="M309" s="417"/>
      <c r="N309" s="417"/>
      <c r="O309" s="418"/>
    </row>
    <row r="310" spans="1:15" ht="15" customHeight="1">
      <c r="A310" s="417"/>
      <c r="B310" s="417"/>
      <c r="C310" s="417"/>
      <c r="D310" s="417"/>
      <c r="E310" s="417"/>
      <c r="F310" s="417"/>
      <c r="G310" s="417"/>
      <c r="H310" s="418"/>
      <c r="I310" s="419"/>
      <c r="J310" s="417"/>
      <c r="K310" s="417"/>
      <c r="L310" s="417"/>
      <c r="M310" s="417"/>
      <c r="N310" s="417"/>
      <c r="O310" s="418"/>
    </row>
    <row r="311" spans="1:15" ht="15" customHeight="1">
      <c r="A311" s="417"/>
      <c r="B311" s="417"/>
      <c r="C311" s="417"/>
      <c r="D311" s="417"/>
      <c r="E311" s="417"/>
      <c r="F311" s="417"/>
      <c r="G311" s="417"/>
      <c r="H311" s="418"/>
      <c r="I311" s="419"/>
      <c r="J311" s="417"/>
      <c r="K311" s="417"/>
      <c r="L311" s="417"/>
      <c r="M311" s="417"/>
      <c r="N311" s="417"/>
      <c r="O311" s="418"/>
    </row>
    <row r="312" spans="1:15" ht="15" customHeight="1">
      <c r="A312" s="417"/>
      <c r="B312" s="417"/>
      <c r="C312" s="417"/>
      <c r="D312" s="417"/>
      <c r="E312" s="417"/>
      <c r="F312" s="417"/>
      <c r="G312" s="417"/>
      <c r="H312" s="418"/>
      <c r="I312" s="419"/>
      <c r="J312" s="417"/>
      <c r="K312" s="417"/>
      <c r="L312" s="417"/>
      <c r="M312" s="417"/>
      <c r="N312" s="417"/>
      <c r="O312" s="418"/>
    </row>
    <row r="313" spans="1:15" ht="15" customHeight="1">
      <c r="A313" s="417"/>
      <c r="B313" s="417"/>
      <c r="C313" s="417"/>
      <c r="D313" s="417"/>
      <c r="E313" s="417"/>
      <c r="F313" s="417"/>
      <c r="G313" s="417"/>
      <c r="H313" s="418"/>
      <c r="I313" s="419"/>
      <c r="J313" s="417"/>
      <c r="K313" s="417"/>
      <c r="L313" s="417"/>
      <c r="M313" s="417"/>
      <c r="N313" s="417"/>
      <c r="O313" s="418"/>
    </row>
    <row r="314" spans="1:15" ht="15" customHeight="1">
      <c r="A314" s="417"/>
      <c r="B314" s="417"/>
      <c r="C314" s="417"/>
      <c r="D314" s="417"/>
      <c r="E314" s="417"/>
      <c r="F314" s="417"/>
      <c r="G314" s="417"/>
      <c r="H314" s="418"/>
      <c r="I314" s="419"/>
      <c r="J314" s="417"/>
      <c r="K314" s="417"/>
      <c r="L314" s="417"/>
      <c r="M314" s="417"/>
      <c r="N314" s="417"/>
      <c r="O314" s="418"/>
    </row>
    <row r="315" spans="1:15" ht="15" customHeight="1">
      <c r="A315" s="417"/>
      <c r="B315" s="417"/>
      <c r="C315" s="417"/>
      <c r="D315" s="417"/>
      <c r="E315" s="417"/>
      <c r="F315" s="417"/>
      <c r="G315" s="417"/>
      <c r="H315" s="418"/>
      <c r="I315" s="419"/>
      <c r="J315" s="417"/>
      <c r="K315" s="417"/>
      <c r="L315" s="417"/>
      <c r="M315" s="417"/>
      <c r="N315" s="417"/>
      <c r="O315" s="418"/>
    </row>
    <row r="316" spans="1:15" ht="15" customHeight="1">
      <c r="A316" s="417"/>
      <c r="B316" s="417"/>
      <c r="C316" s="417"/>
      <c r="D316" s="417"/>
      <c r="E316" s="417"/>
      <c r="F316" s="417"/>
      <c r="G316" s="417"/>
      <c r="H316" s="418"/>
      <c r="I316" s="419"/>
      <c r="J316" s="417"/>
      <c r="K316" s="417"/>
      <c r="L316" s="417"/>
      <c r="M316" s="417"/>
      <c r="N316" s="417"/>
      <c r="O316" s="418"/>
    </row>
    <row r="317" spans="1:15" ht="15" customHeight="1">
      <c r="A317" s="417"/>
      <c r="B317" s="417"/>
      <c r="C317" s="417"/>
      <c r="D317" s="417"/>
      <c r="E317" s="417"/>
      <c r="F317" s="417"/>
      <c r="G317" s="417"/>
      <c r="H317" s="418"/>
      <c r="I317" s="419"/>
      <c r="J317" s="417"/>
      <c r="K317" s="417"/>
      <c r="L317" s="417"/>
      <c r="M317" s="417"/>
      <c r="N317" s="417"/>
      <c r="O317" s="418"/>
    </row>
    <row r="318" spans="1:15" ht="15" customHeight="1">
      <c r="A318" s="417"/>
      <c r="B318" s="417"/>
      <c r="C318" s="417"/>
      <c r="D318" s="417"/>
      <c r="E318" s="417"/>
      <c r="F318" s="417"/>
      <c r="G318" s="417"/>
      <c r="H318" s="418"/>
      <c r="I318" s="419"/>
      <c r="J318" s="417"/>
      <c r="K318" s="417"/>
      <c r="L318" s="417"/>
      <c r="M318" s="417"/>
      <c r="N318" s="417"/>
      <c r="O318" s="418"/>
    </row>
    <row r="319" spans="1:15" ht="15" customHeight="1">
      <c r="A319" s="417"/>
      <c r="B319" s="417"/>
      <c r="C319" s="417"/>
      <c r="D319" s="417"/>
      <c r="E319" s="417"/>
      <c r="F319" s="417"/>
      <c r="G319" s="417"/>
      <c r="H319" s="418"/>
      <c r="I319" s="419"/>
      <c r="J319" s="417"/>
      <c r="K319" s="417"/>
      <c r="L319" s="417"/>
      <c r="M319" s="417"/>
      <c r="N319" s="417"/>
      <c r="O319" s="418"/>
    </row>
    <row r="320" spans="1:15" ht="15" customHeight="1">
      <c r="A320" s="417"/>
      <c r="B320" s="417"/>
      <c r="C320" s="417"/>
      <c r="D320" s="417"/>
      <c r="E320" s="417"/>
      <c r="F320" s="417"/>
      <c r="G320" s="417"/>
      <c r="H320" s="418"/>
      <c r="I320" s="419"/>
      <c r="J320" s="417"/>
      <c r="K320" s="417"/>
      <c r="L320" s="417"/>
      <c r="M320" s="417"/>
      <c r="N320" s="417"/>
      <c r="O320" s="418"/>
    </row>
    <row r="321" spans="1:15" ht="15" customHeight="1">
      <c r="A321" s="417"/>
      <c r="B321" s="417"/>
      <c r="C321" s="417"/>
      <c r="D321" s="417"/>
      <c r="E321" s="417"/>
      <c r="F321" s="417"/>
      <c r="G321" s="417"/>
      <c r="H321" s="418"/>
      <c r="I321" s="419"/>
      <c r="J321" s="417"/>
      <c r="K321" s="417"/>
      <c r="L321" s="417"/>
      <c r="M321" s="417"/>
      <c r="N321" s="417"/>
      <c r="O321" s="418"/>
    </row>
    <row r="322" spans="1:15" ht="15" customHeight="1">
      <c r="A322" s="417"/>
      <c r="B322" s="417"/>
      <c r="C322" s="417"/>
      <c r="D322" s="417"/>
      <c r="E322" s="417"/>
      <c r="F322" s="417"/>
      <c r="G322" s="417"/>
      <c r="H322" s="418"/>
      <c r="I322" s="419"/>
      <c r="J322" s="417"/>
      <c r="K322" s="417"/>
      <c r="L322" s="417"/>
      <c r="M322" s="417"/>
      <c r="N322" s="417"/>
      <c r="O322" s="418"/>
    </row>
    <row r="323" spans="1:15" ht="15" customHeight="1">
      <c r="A323" s="417"/>
      <c r="B323" s="417"/>
      <c r="C323" s="417"/>
      <c r="D323" s="417"/>
      <c r="E323" s="417"/>
      <c r="F323" s="417"/>
      <c r="G323" s="417"/>
      <c r="H323" s="418"/>
      <c r="I323" s="419"/>
      <c r="J323" s="417"/>
      <c r="K323" s="417"/>
      <c r="L323" s="417"/>
      <c r="M323" s="417"/>
      <c r="N323" s="417"/>
      <c r="O323" s="418"/>
    </row>
    <row r="324" spans="1:15" ht="15" customHeight="1">
      <c r="A324" s="417"/>
      <c r="B324" s="417"/>
      <c r="C324" s="417"/>
      <c r="D324" s="417"/>
      <c r="E324" s="417"/>
      <c r="F324" s="417"/>
      <c r="G324" s="417"/>
      <c r="H324" s="418"/>
      <c r="I324" s="419"/>
      <c r="J324" s="417"/>
      <c r="K324" s="417"/>
      <c r="L324" s="417"/>
      <c r="M324" s="417"/>
      <c r="N324" s="417"/>
      <c r="O324" s="418"/>
    </row>
  </sheetData>
  <mergeCells count="3">
    <mergeCell ref="B42:O43"/>
    <mergeCell ref="B40:O40"/>
    <mergeCell ref="B41:O41"/>
  </mergeCells>
  <printOptions horizontalCentered="1"/>
  <pageMargins left="0.51181102362204722" right="0.51181102362204722" top="0.51181102362204722" bottom="0.51181102362204722" header="0.51181102362204722" footer="0.51181102362204722"/>
  <pageSetup scale="40" firstPageNumber="2" orientation="landscape" useFirstPageNumber="1" r:id="rId1"/>
  <headerFooter>
    <oddFooter>&amp;R&amp;"Helvetica,Regular"&amp;17BCE Supplementary Financial Information - Fourth Quarter 2022 Page 9</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174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31745" r:id="rId6" name="FPMExcelClientSheetOptions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P51"/>
  <sheetViews>
    <sheetView showGridLines="0" view="pageBreakPreview" zoomScale="60" zoomScaleNormal="60" workbookViewId="0">
      <selection activeCell="S11" sqref="S11"/>
    </sheetView>
  </sheetViews>
  <sheetFormatPr defaultRowHeight="23.25"/>
  <cols>
    <col min="1" max="1" width="4" style="712" customWidth="1"/>
    <col min="2" max="2" width="126.5703125" style="712" customWidth="1"/>
    <col min="3" max="3" width="20.7109375" style="712" customWidth="1"/>
    <col min="4" max="4" width="18.140625" style="712" customWidth="1"/>
    <col min="5" max="5" width="18.28515625" style="712" customWidth="1"/>
    <col min="6" max="6" width="18.140625" style="712" customWidth="1"/>
    <col min="7" max="7" width="17.7109375" style="712" customWidth="1"/>
    <col min="8" max="8" width="24" style="712" customWidth="1"/>
    <col min="9" max="9" width="24.42578125" style="712" customWidth="1"/>
    <col min="10" max="11" width="20.42578125" style="712" customWidth="1"/>
    <col min="12" max="12" width="22.85546875" style="712" customWidth="1"/>
    <col min="13" max="13" width="1.7109375" style="712" customWidth="1"/>
    <col min="14" max="14" width="0.5703125" style="712" customWidth="1"/>
    <col min="15" max="16384" width="9.140625" style="712"/>
  </cols>
  <sheetData>
    <row r="1" spans="1:16" ht="27" customHeight="1">
      <c r="A1" s="713"/>
      <c r="B1" s="713"/>
      <c r="C1" s="713"/>
      <c r="D1" s="713"/>
      <c r="E1" s="713"/>
      <c r="F1" s="713"/>
      <c r="G1" s="713"/>
      <c r="H1" s="710"/>
      <c r="I1" s="710"/>
      <c r="J1" s="710"/>
      <c r="K1" s="710"/>
      <c r="L1" s="443" t="s">
        <v>24</v>
      </c>
      <c r="M1" s="710"/>
      <c r="N1" s="710"/>
      <c r="O1" s="710"/>
      <c r="P1" s="710"/>
    </row>
    <row r="2" spans="1:16" ht="24.75" customHeight="1">
      <c r="A2" s="710"/>
      <c r="B2" s="710"/>
      <c r="C2" s="710"/>
      <c r="D2" s="710"/>
      <c r="E2" s="710"/>
      <c r="F2" s="710"/>
      <c r="G2" s="710"/>
      <c r="H2" s="710"/>
      <c r="I2" s="710"/>
      <c r="J2" s="710"/>
      <c r="K2" s="710"/>
      <c r="L2" s="444" t="s">
        <v>250</v>
      </c>
      <c r="M2" s="710"/>
      <c r="N2" s="710"/>
      <c r="O2" s="710"/>
      <c r="P2" s="710"/>
    </row>
    <row r="3" spans="1:16" ht="20.25" customHeight="1">
      <c r="A3" s="494"/>
      <c r="B3" s="494"/>
      <c r="C3" s="494"/>
      <c r="D3" s="494"/>
      <c r="E3" s="494"/>
      <c r="F3" s="494"/>
      <c r="G3" s="494"/>
      <c r="H3" s="494"/>
      <c r="I3" s="494"/>
      <c r="J3" s="494"/>
      <c r="K3" s="494"/>
      <c r="L3" s="494"/>
      <c r="M3" s="494"/>
      <c r="N3" s="710"/>
      <c r="O3" s="710"/>
      <c r="P3" s="710"/>
    </row>
    <row r="4" spans="1:16" ht="14.25" customHeight="1">
      <c r="A4" s="494"/>
      <c r="B4" s="494"/>
      <c r="C4" s="494"/>
      <c r="D4" s="494"/>
      <c r="E4" s="494"/>
      <c r="F4" s="494"/>
      <c r="G4" s="494"/>
      <c r="H4" s="494"/>
      <c r="I4" s="494"/>
      <c r="J4" s="494"/>
      <c r="K4" s="494"/>
      <c r="L4" s="494"/>
      <c r="M4" s="498"/>
      <c r="N4" s="710"/>
      <c r="O4" s="710"/>
      <c r="P4" s="710"/>
    </row>
    <row r="5" spans="1:16" s="715" customFormat="1" ht="24">
      <c r="A5" s="1123" t="s">
        <v>144</v>
      </c>
      <c r="B5" s="1124"/>
      <c r="C5" s="1124"/>
      <c r="D5" s="1124"/>
      <c r="E5" s="1124"/>
      <c r="F5" s="1124"/>
      <c r="G5" s="1124"/>
      <c r="H5" s="1124"/>
      <c r="I5" s="1124"/>
      <c r="J5" s="1124"/>
      <c r="K5" s="1124"/>
      <c r="L5" s="1125"/>
      <c r="M5" s="480"/>
      <c r="N5" s="714"/>
      <c r="O5" s="714"/>
      <c r="P5" s="714"/>
    </row>
    <row r="6" spans="1:16" ht="23.25" customHeight="1">
      <c r="A6" s="1127" t="s">
        <v>78</v>
      </c>
      <c r="B6" s="1128"/>
      <c r="C6" s="1128"/>
      <c r="D6" s="1128"/>
      <c r="E6" s="1128"/>
      <c r="F6" s="1128"/>
      <c r="G6" s="1128"/>
      <c r="H6" s="1128"/>
      <c r="I6" s="1128"/>
      <c r="J6" s="1128"/>
      <c r="K6" s="1128"/>
      <c r="L6" s="1129"/>
      <c r="M6" s="480"/>
      <c r="N6" s="710"/>
      <c r="O6" s="710"/>
      <c r="P6" s="710"/>
    </row>
    <row r="7" spans="1:16" ht="7.5" customHeight="1" thickBot="1">
      <c r="A7" s="1127"/>
      <c r="B7" s="1128"/>
      <c r="C7" s="479"/>
      <c r="D7" s="479"/>
      <c r="E7" s="479"/>
      <c r="F7" s="479"/>
      <c r="G7" s="479"/>
      <c r="H7" s="1128"/>
      <c r="I7" s="1128"/>
      <c r="J7" s="1128"/>
      <c r="K7" s="1128"/>
      <c r="L7" s="1129"/>
      <c r="M7" s="1131"/>
      <c r="N7" s="710"/>
      <c r="O7" s="710"/>
      <c r="P7" s="710"/>
    </row>
    <row r="8" spans="1:16" ht="26.25" customHeight="1" thickTop="1">
      <c r="A8" s="1132"/>
      <c r="B8" s="1130"/>
      <c r="C8" s="1130"/>
      <c r="D8" s="1130"/>
      <c r="E8" s="1130"/>
      <c r="F8" s="1130"/>
      <c r="G8" s="1130"/>
      <c r="H8" s="1133" t="s">
        <v>73</v>
      </c>
      <c r="I8" s="1134" t="s">
        <v>170</v>
      </c>
      <c r="J8" s="1134" t="s">
        <v>169</v>
      </c>
      <c r="K8" s="1134" t="s">
        <v>74</v>
      </c>
      <c r="L8" s="1135" t="s">
        <v>73</v>
      </c>
      <c r="M8" s="1136"/>
      <c r="N8" s="710"/>
      <c r="O8" s="710"/>
      <c r="P8" s="710"/>
    </row>
    <row r="9" spans="1:16" ht="24" customHeight="1" thickBot="1">
      <c r="A9" s="1137"/>
      <c r="B9" s="1138"/>
      <c r="C9" s="1138"/>
      <c r="D9" s="1138"/>
      <c r="E9" s="1138"/>
      <c r="F9" s="1138"/>
      <c r="G9" s="1138"/>
      <c r="H9" s="1139">
        <v>2022</v>
      </c>
      <c r="I9" s="1140">
        <v>2022</v>
      </c>
      <c r="J9" s="1141">
        <v>2022</v>
      </c>
      <c r="K9" s="1141">
        <v>2022</v>
      </c>
      <c r="L9" s="1142">
        <v>2021</v>
      </c>
      <c r="M9" s="1143"/>
      <c r="N9" s="710"/>
      <c r="O9" s="710"/>
      <c r="P9" s="710"/>
    </row>
    <row r="10" spans="1:16" ht="24">
      <c r="A10" s="1144"/>
      <c r="B10" s="1145"/>
      <c r="C10" s="1138"/>
      <c r="D10" s="1138"/>
      <c r="E10" s="1138"/>
      <c r="F10" s="1138"/>
      <c r="G10" s="1138"/>
      <c r="H10" s="1146"/>
      <c r="I10" s="1147"/>
      <c r="J10" s="1147"/>
      <c r="K10" s="1147"/>
      <c r="L10" s="1148"/>
      <c r="M10" s="1126"/>
      <c r="N10" s="710"/>
      <c r="O10" s="710"/>
      <c r="P10" s="710"/>
    </row>
    <row r="11" spans="1:16" ht="24">
      <c r="A11" s="1144" t="s">
        <v>79</v>
      </c>
      <c r="B11" s="1145"/>
      <c r="C11" s="1149"/>
      <c r="D11" s="1149"/>
      <c r="E11" s="1149"/>
      <c r="F11" s="1149"/>
      <c r="G11" s="1149"/>
      <c r="H11" s="1150">
        <v>27783</v>
      </c>
      <c r="I11" s="1151">
        <v>26767</v>
      </c>
      <c r="J11" s="1151">
        <v>27007</v>
      </c>
      <c r="K11" s="1151">
        <v>26877</v>
      </c>
      <c r="L11" s="1152">
        <v>27048</v>
      </c>
      <c r="M11" s="1153"/>
      <c r="N11" s="710"/>
      <c r="O11" s="710"/>
      <c r="P11" s="710"/>
    </row>
    <row r="12" spans="1:16" ht="24">
      <c r="A12" s="1144" t="s">
        <v>49</v>
      </c>
      <c r="B12" s="1145"/>
      <c r="C12" s="1149"/>
      <c r="D12" s="1149"/>
      <c r="E12" s="1149"/>
      <c r="F12" s="1149"/>
      <c r="G12" s="1149"/>
      <c r="H12" s="1150">
        <v>4137</v>
      </c>
      <c r="I12" s="1151">
        <v>4686</v>
      </c>
      <c r="J12" s="1151">
        <v>3309</v>
      </c>
      <c r="K12" s="1151">
        <v>3082</v>
      </c>
      <c r="L12" s="1152">
        <v>2625</v>
      </c>
      <c r="M12" s="1153"/>
      <c r="N12" s="710"/>
      <c r="O12" s="710"/>
      <c r="P12" s="710"/>
    </row>
    <row r="13" spans="1:16" ht="24">
      <c r="A13" s="1144" t="s">
        <v>182</v>
      </c>
      <c r="B13" s="1145"/>
      <c r="C13" s="1149"/>
      <c r="D13" s="1149"/>
      <c r="E13" s="1149"/>
      <c r="F13" s="1149"/>
      <c r="G13" s="1149"/>
      <c r="H13" s="1150">
        <v>1935</v>
      </c>
      <c r="I13" s="1151">
        <v>1942.5</v>
      </c>
      <c r="J13" s="1151">
        <v>1943</v>
      </c>
      <c r="K13" s="1151">
        <v>1942.5</v>
      </c>
      <c r="L13" s="1152">
        <v>2001.5</v>
      </c>
      <c r="M13" s="1153"/>
      <c r="N13" s="710"/>
      <c r="O13" s="710"/>
      <c r="P13" s="710"/>
    </row>
    <row r="14" spans="1:16" ht="24">
      <c r="A14" s="1144" t="s">
        <v>203</v>
      </c>
      <c r="B14" s="1145"/>
      <c r="C14" s="1149"/>
      <c r="D14" s="1149"/>
      <c r="E14" s="1149"/>
      <c r="F14" s="1149"/>
      <c r="G14" s="1149"/>
      <c r="H14" s="1154">
        <v>-99</v>
      </c>
      <c r="I14" s="1155">
        <v>-583</v>
      </c>
      <c r="J14" s="1155">
        <v>-596</v>
      </c>
      <c r="K14" s="1155">
        <v>-178</v>
      </c>
      <c r="L14" s="1156">
        <v>-289</v>
      </c>
      <c r="M14" s="1153"/>
      <c r="N14" s="710"/>
      <c r="O14" s="710"/>
      <c r="P14" s="710"/>
    </row>
    <row r="15" spans="1:16" ht="22.5" customHeight="1">
      <c r="A15" s="1144" t="s">
        <v>70</v>
      </c>
      <c r="B15" s="1145"/>
      <c r="C15" s="1149"/>
      <c r="D15" s="1149"/>
      <c r="E15" s="1149"/>
      <c r="F15" s="1149"/>
      <c r="G15" s="1149"/>
      <c r="H15" s="1154">
        <v>-50</v>
      </c>
      <c r="I15" s="1155">
        <v>-150</v>
      </c>
      <c r="J15" s="1155">
        <v>0</v>
      </c>
      <c r="K15" s="1155">
        <v>0</v>
      </c>
      <c r="L15" s="1156">
        <v>0</v>
      </c>
      <c r="M15" s="1157"/>
      <c r="N15" s="710"/>
      <c r="O15" s="710"/>
      <c r="P15" s="710"/>
    </row>
    <row r="16" spans="1:16" ht="26.25">
      <c r="A16" s="1137" t="s">
        <v>304</v>
      </c>
      <c r="B16" s="1138"/>
      <c r="C16" s="1138"/>
      <c r="D16" s="1138"/>
      <c r="E16" s="1138"/>
      <c r="F16" s="1138"/>
      <c r="G16" s="1138"/>
      <c r="H16" s="1158">
        <v>33706</v>
      </c>
      <c r="I16" s="1159">
        <v>32662.5</v>
      </c>
      <c r="J16" s="1160">
        <v>31663</v>
      </c>
      <c r="K16" s="1160">
        <v>31724</v>
      </c>
      <c r="L16" s="1161">
        <v>31386</v>
      </c>
      <c r="M16" s="1153"/>
      <c r="N16" s="710"/>
      <c r="O16" s="710"/>
      <c r="P16" s="710"/>
    </row>
    <row r="17" spans="1:16" ht="27">
      <c r="A17" s="1163" t="s">
        <v>305</v>
      </c>
      <c r="B17" s="480"/>
      <c r="C17" s="480"/>
      <c r="D17" s="480"/>
      <c r="E17" s="480"/>
      <c r="F17" s="480"/>
      <c r="G17" s="480"/>
      <c r="H17" s="1164">
        <v>3.3</v>
      </c>
      <c r="I17" s="1165">
        <v>3.2</v>
      </c>
      <c r="J17" s="1165">
        <v>3.12</v>
      </c>
      <c r="K17" s="1165">
        <v>3.16</v>
      </c>
      <c r="L17" s="1166">
        <v>3.17</v>
      </c>
      <c r="M17" s="1167"/>
      <c r="N17" s="710"/>
      <c r="O17" s="710"/>
      <c r="P17" s="710"/>
    </row>
    <row r="18" spans="1:16" ht="27.75" thickBot="1">
      <c r="A18" s="1163" t="s">
        <v>306</v>
      </c>
      <c r="B18" s="480"/>
      <c r="C18" s="480"/>
      <c r="D18" s="480"/>
      <c r="E18" s="480"/>
      <c r="F18" s="480"/>
      <c r="G18" s="480"/>
      <c r="H18" s="1168">
        <v>8.5</v>
      </c>
      <c r="I18" s="1165">
        <v>8.9</v>
      </c>
      <c r="J18" s="1165">
        <v>9.01</v>
      </c>
      <c r="K18" s="1165">
        <v>8.94</v>
      </c>
      <c r="L18" s="1166">
        <v>8.77</v>
      </c>
      <c r="M18" s="1169"/>
      <c r="N18" s="710"/>
      <c r="O18" s="710"/>
      <c r="P18" s="710"/>
    </row>
    <row r="19" spans="1:16" ht="9" customHeight="1" thickTop="1">
      <c r="A19" s="1170"/>
      <c r="B19" s="1171"/>
      <c r="C19" s="1172"/>
      <c r="D19" s="1172"/>
      <c r="E19" s="1172"/>
      <c r="F19" s="1172"/>
      <c r="G19" s="1172"/>
      <c r="H19" s="1171"/>
      <c r="I19" s="1171"/>
      <c r="J19" s="1172"/>
      <c r="K19" s="1172"/>
      <c r="L19" s="1173"/>
      <c r="M19" s="1169"/>
      <c r="N19" s="710"/>
      <c r="O19" s="710"/>
      <c r="P19" s="710"/>
    </row>
    <row r="20" spans="1:16" s="717" customFormat="1" ht="18" customHeight="1">
      <c r="A20" s="1162"/>
      <c r="B20" s="1162"/>
      <c r="C20" s="1162"/>
      <c r="D20" s="1162"/>
      <c r="E20" s="1162"/>
      <c r="F20" s="1162"/>
      <c r="G20" s="1162"/>
      <c r="H20" s="1162"/>
      <c r="I20" s="1162"/>
      <c r="J20" s="1162"/>
      <c r="K20" s="1162"/>
      <c r="L20" s="1162"/>
      <c r="M20" s="480"/>
      <c r="N20" s="494"/>
      <c r="O20" s="494"/>
      <c r="P20" s="494"/>
    </row>
    <row r="21" spans="1:16" s="715" customFormat="1" ht="24.75" thickBot="1">
      <c r="A21" s="1123" t="s">
        <v>154</v>
      </c>
      <c r="B21" s="1124"/>
      <c r="C21" s="1124"/>
      <c r="D21" s="1124"/>
      <c r="E21" s="1124"/>
      <c r="F21" s="1124"/>
      <c r="G21" s="1124"/>
      <c r="H21" s="1124"/>
      <c r="I21" s="1124"/>
      <c r="J21" s="1124"/>
      <c r="K21" s="1124"/>
      <c r="L21" s="1125"/>
      <c r="M21" s="480"/>
      <c r="N21" s="714"/>
      <c r="O21" s="714"/>
      <c r="P21" s="714"/>
    </row>
    <row r="22" spans="1:16" ht="22.5" customHeight="1" thickTop="1">
      <c r="A22" s="1174" t="s">
        <v>78</v>
      </c>
      <c r="B22" s="479"/>
      <c r="C22" s="1175"/>
      <c r="D22" s="1176"/>
      <c r="E22" s="1177" t="s">
        <v>167</v>
      </c>
      <c r="F22" s="1178" t="s">
        <v>167</v>
      </c>
      <c r="G22" s="1179"/>
      <c r="H22" s="1180"/>
      <c r="I22" s="1177" t="s">
        <v>138</v>
      </c>
      <c r="J22" s="1178" t="s">
        <v>138</v>
      </c>
      <c r="K22" s="1178"/>
      <c r="L22" s="1181"/>
      <c r="M22" s="1182"/>
      <c r="N22" s="710"/>
      <c r="O22" s="710"/>
      <c r="P22" s="710"/>
    </row>
    <row r="23" spans="1:16" ht="21" customHeight="1" thickBot="1">
      <c r="A23" s="1183"/>
      <c r="B23" s="477"/>
      <c r="C23" s="1175"/>
      <c r="D23" s="1184"/>
      <c r="E23" s="1185">
        <v>2022</v>
      </c>
      <c r="F23" s="1186">
        <v>2021</v>
      </c>
      <c r="G23" s="1187" t="s">
        <v>31</v>
      </c>
      <c r="H23" s="1187" t="s">
        <v>30</v>
      </c>
      <c r="I23" s="1185">
        <v>2022</v>
      </c>
      <c r="J23" s="1186">
        <v>2021</v>
      </c>
      <c r="K23" s="1187" t="s">
        <v>31</v>
      </c>
      <c r="L23" s="1188" t="s">
        <v>30</v>
      </c>
      <c r="M23" s="1143"/>
      <c r="N23" s="710"/>
      <c r="O23" s="710"/>
      <c r="P23" s="710"/>
    </row>
    <row r="24" spans="1:16" ht="26.25">
      <c r="A24" s="1189" t="s">
        <v>307</v>
      </c>
      <c r="B24" s="478"/>
      <c r="C24" s="1175"/>
      <c r="D24" s="478"/>
      <c r="E24" s="1190"/>
      <c r="F24" s="1191"/>
      <c r="G24" s="477"/>
      <c r="H24" s="477"/>
      <c r="I24" s="1190"/>
      <c r="J24" s="1191"/>
      <c r="K24" s="477"/>
      <c r="L24" s="1192"/>
      <c r="M24" s="480"/>
      <c r="N24" s="710"/>
      <c r="O24" s="710"/>
      <c r="P24" s="710"/>
    </row>
    <row r="25" spans="1:16" ht="24">
      <c r="A25" s="1193" t="s">
        <v>11</v>
      </c>
      <c r="B25" s="1149"/>
      <c r="C25" s="1175"/>
      <c r="D25" s="1194"/>
      <c r="E25" s="1195">
        <v>2056</v>
      </c>
      <c r="F25" s="1196">
        <v>1743</v>
      </c>
      <c r="G25" s="1196">
        <v>313</v>
      </c>
      <c r="H25" s="1197">
        <v>0.17957544463568559</v>
      </c>
      <c r="I25" s="1195">
        <v>8365</v>
      </c>
      <c r="J25" s="1196">
        <v>8008</v>
      </c>
      <c r="K25" s="1196">
        <v>357</v>
      </c>
      <c r="L25" s="1198">
        <v>4.4580419580419584E-2</v>
      </c>
      <c r="M25" s="1199"/>
      <c r="N25" s="710"/>
      <c r="O25" s="710"/>
      <c r="P25" s="710"/>
    </row>
    <row r="26" spans="1:16" ht="24">
      <c r="A26" s="1193" t="s">
        <v>77</v>
      </c>
      <c r="B26" s="1149"/>
      <c r="C26" s="1175"/>
      <c r="D26" s="1194"/>
      <c r="E26" s="1195">
        <v>-1638</v>
      </c>
      <c r="F26" s="1196">
        <v>-1466</v>
      </c>
      <c r="G26" s="1196">
        <v>-172</v>
      </c>
      <c r="H26" s="1197">
        <v>-0.11732605729877217</v>
      </c>
      <c r="I26" s="1195">
        <v>-5133</v>
      </c>
      <c r="J26" s="1196">
        <v>-4852</v>
      </c>
      <c r="K26" s="1196">
        <v>-281</v>
      </c>
      <c r="L26" s="1198">
        <v>-5.7914262159934046E-2</v>
      </c>
      <c r="M26" s="1199"/>
      <c r="N26" s="710"/>
      <c r="O26" s="710"/>
      <c r="P26" s="710"/>
    </row>
    <row r="27" spans="1:16" ht="24">
      <c r="A27" s="1193" t="s">
        <v>9</v>
      </c>
      <c r="B27" s="1149"/>
      <c r="C27" s="1175"/>
      <c r="D27" s="1194"/>
      <c r="E27" s="1195">
        <v>-42</v>
      </c>
      <c r="F27" s="1196">
        <v>-32</v>
      </c>
      <c r="G27" s="1196">
        <v>-10</v>
      </c>
      <c r="H27" s="1197">
        <v>-0.3125</v>
      </c>
      <c r="I27" s="1195">
        <v>-136</v>
      </c>
      <c r="J27" s="1196">
        <v>-125</v>
      </c>
      <c r="K27" s="1196">
        <v>-11</v>
      </c>
      <c r="L27" s="1198">
        <v>-8.7999999999999995E-2</v>
      </c>
      <c r="M27" s="1199"/>
      <c r="N27" s="710"/>
      <c r="O27" s="710"/>
      <c r="P27" s="710"/>
    </row>
    <row r="28" spans="1:16" ht="24">
      <c r="A28" s="1193" t="s">
        <v>143</v>
      </c>
      <c r="B28" s="1149"/>
      <c r="C28" s="1175"/>
      <c r="D28" s="1194"/>
      <c r="E28" s="1195">
        <v>-3</v>
      </c>
      <c r="F28" s="1196">
        <v>-45</v>
      </c>
      <c r="G28" s="1196">
        <v>42</v>
      </c>
      <c r="H28" s="1197">
        <v>0.93333333333333335</v>
      </c>
      <c r="I28" s="1195">
        <v>-39</v>
      </c>
      <c r="J28" s="1196">
        <v>-86</v>
      </c>
      <c r="K28" s="1196">
        <v>47</v>
      </c>
      <c r="L28" s="1198">
        <v>0.54651162790697672</v>
      </c>
      <c r="M28" s="1199"/>
      <c r="N28" s="710"/>
      <c r="O28" s="710"/>
      <c r="P28" s="710"/>
    </row>
    <row r="29" spans="1:16" ht="24">
      <c r="A29" s="1193" t="s">
        <v>147</v>
      </c>
      <c r="B29" s="1149"/>
      <c r="C29" s="1175"/>
      <c r="D29" s="1194"/>
      <c r="E29" s="1195">
        <v>3</v>
      </c>
      <c r="F29" s="1191">
        <v>29</v>
      </c>
      <c r="G29" s="1196">
        <v>-26</v>
      </c>
      <c r="H29" s="1197">
        <v>-0.89655172413793105</v>
      </c>
      <c r="I29" s="1195">
        <v>10</v>
      </c>
      <c r="J29" s="1196">
        <v>35</v>
      </c>
      <c r="K29" s="1191">
        <v>-25</v>
      </c>
      <c r="L29" s="1198">
        <v>-0.7142857142857143</v>
      </c>
      <c r="M29" s="1199"/>
      <c r="N29" s="710"/>
      <c r="O29" s="710"/>
      <c r="P29" s="710"/>
    </row>
    <row r="30" spans="1:16" ht="24">
      <c r="A30" s="1200" t="s">
        <v>76</v>
      </c>
      <c r="B30" s="1126"/>
      <c r="C30" s="1175"/>
      <c r="D30" s="1153"/>
      <c r="E30" s="1201">
        <v>376</v>
      </c>
      <c r="F30" s="1202">
        <v>229</v>
      </c>
      <c r="G30" s="1202">
        <v>147</v>
      </c>
      <c r="H30" s="1203">
        <v>0.64192139737991272</v>
      </c>
      <c r="I30" s="1204">
        <v>3067</v>
      </c>
      <c r="J30" s="1202">
        <v>2980</v>
      </c>
      <c r="K30" s="1202">
        <v>87</v>
      </c>
      <c r="L30" s="1205">
        <v>2.919463087248322E-2</v>
      </c>
      <c r="M30" s="1199"/>
      <c r="N30" s="710"/>
      <c r="O30" s="710"/>
      <c r="P30" s="710"/>
    </row>
    <row r="31" spans="1:16" ht="8.25" customHeight="1">
      <c r="A31" s="1206"/>
      <c r="B31" s="1207"/>
      <c r="C31" s="1207"/>
      <c r="D31" s="1207"/>
      <c r="E31" s="1207"/>
      <c r="F31" s="1208"/>
      <c r="G31" s="1208"/>
      <c r="H31" s="1208"/>
      <c r="I31" s="1208"/>
      <c r="J31" s="1208"/>
      <c r="K31" s="1208"/>
      <c r="L31" s="1209"/>
      <c r="M31" s="1169"/>
      <c r="N31" s="710"/>
      <c r="O31" s="710"/>
      <c r="P31" s="710"/>
    </row>
    <row r="32" spans="1:16" ht="15" customHeight="1">
      <c r="A32" s="1162"/>
      <c r="B32" s="1162"/>
      <c r="C32" s="1162"/>
      <c r="D32" s="1162"/>
      <c r="E32" s="1162"/>
      <c r="F32" s="477"/>
      <c r="G32" s="477"/>
      <c r="H32" s="477"/>
      <c r="I32" s="477"/>
      <c r="J32" s="477"/>
      <c r="K32" s="477"/>
      <c r="L32" s="477"/>
      <c r="M32" s="480"/>
      <c r="N32" s="710"/>
      <c r="O32" s="710"/>
      <c r="P32" s="710"/>
    </row>
    <row r="33" spans="1:16" s="715" customFormat="1" ht="23.25" customHeight="1">
      <c r="A33" s="1210" t="s">
        <v>155</v>
      </c>
      <c r="B33" s="1211"/>
      <c r="C33" s="1211"/>
      <c r="D33" s="1211"/>
      <c r="E33" s="1211"/>
      <c r="F33" s="1211"/>
      <c r="G33" s="1211"/>
      <c r="H33" s="1211"/>
      <c r="I33" s="1211"/>
      <c r="J33" s="1211"/>
      <c r="K33" s="1211"/>
      <c r="L33" s="1212"/>
      <c r="M33" s="480"/>
      <c r="N33" s="714"/>
      <c r="O33" s="714"/>
      <c r="P33" s="714"/>
    </row>
    <row r="34" spans="1:16" s="716" customFormat="1" ht="2.25" customHeight="1" thickBot="1">
      <c r="A34" s="1200"/>
      <c r="B34" s="1126"/>
      <c r="C34" s="1126"/>
      <c r="D34" s="478"/>
      <c r="E34" s="478"/>
      <c r="F34" s="478"/>
      <c r="G34" s="478"/>
      <c r="H34" s="478"/>
      <c r="I34" s="478"/>
      <c r="J34" s="478"/>
      <c r="K34" s="478"/>
      <c r="L34" s="1213"/>
      <c r="M34" s="480"/>
      <c r="N34" s="713"/>
      <c r="O34" s="713"/>
      <c r="P34" s="713"/>
    </row>
    <row r="35" spans="1:16" ht="22.5" customHeight="1" thickTop="1">
      <c r="A35" s="1132" t="s">
        <v>78</v>
      </c>
      <c r="B35" s="1130"/>
      <c r="C35" s="1214" t="s">
        <v>138</v>
      </c>
      <c r="D35" s="1215" t="s">
        <v>167</v>
      </c>
      <c r="E35" s="1216" t="s">
        <v>146</v>
      </c>
      <c r="F35" s="1178" t="s">
        <v>136</v>
      </c>
      <c r="G35" s="1178" t="s">
        <v>141</v>
      </c>
      <c r="H35" s="1216" t="s">
        <v>138</v>
      </c>
      <c r="I35" s="1216" t="s">
        <v>167</v>
      </c>
      <c r="J35" s="1216" t="s">
        <v>146</v>
      </c>
      <c r="K35" s="1216" t="s">
        <v>136</v>
      </c>
      <c r="L35" s="1181" t="s">
        <v>141</v>
      </c>
      <c r="M35" s="1217"/>
      <c r="N35" s="710"/>
      <c r="O35" s="710"/>
      <c r="P35" s="710"/>
    </row>
    <row r="36" spans="1:16" ht="22.5" customHeight="1" thickBot="1">
      <c r="A36" s="1132"/>
      <c r="B36" s="1130"/>
      <c r="C36" s="1218">
        <v>2022</v>
      </c>
      <c r="D36" s="1219">
        <v>2022</v>
      </c>
      <c r="E36" s="1220">
        <v>2022</v>
      </c>
      <c r="F36" s="1221">
        <v>2022</v>
      </c>
      <c r="G36" s="1221">
        <v>2022</v>
      </c>
      <c r="H36" s="1220">
        <v>2021</v>
      </c>
      <c r="I36" s="1220">
        <v>2021</v>
      </c>
      <c r="J36" s="1220">
        <v>2021</v>
      </c>
      <c r="K36" s="1220">
        <v>2021</v>
      </c>
      <c r="L36" s="1188">
        <v>2021</v>
      </c>
      <c r="M36" s="1143"/>
      <c r="N36" s="710"/>
      <c r="O36" s="710"/>
      <c r="P36" s="710"/>
    </row>
    <row r="37" spans="1:16" ht="24">
      <c r="A37" s="1200" t="s">
        <v>76</v>
      </c>
      <c r="B37" s="1126"/>
      <c r="C37" s="1222"/>
      <c r="D37" s="478"/>
      <c r="E37" s="477"/>
      <c r="F37" s="477"/>
      <c r="G37" s="477"/>
      <c r="H37" s="477"/>
      <c r="I37" s="477"/>
      <c r="J37" s="477"/>
      <c r="K37" s="477"/>
      <c r="L37" s="1223"/>
      <c r="M37" s="480"/>
      <c r="N37" s="710"/>
      <c r="O37" s="710"/>
      <c r="P37" s="710"/>
    </row>
    <row r="38" spans="1:16" ht="24">
      <c r="A38" s="1224" t="s">
        <v>11</v>
      </c>
      <c r="B38" s="1225"/>
      <c r="C38" s="1195">
        <v>8365</v>
      </c>
      <c r="D38" s="1194">
        <v>2056</v>
      </c>
      <c r="E38" s="1191">
        <v>1996</v>
      </c>
      <c r="F38" s="1191">
        <v>2597</v>
      </c>
      <c r="G38" s="1191">
        <v>1716</v>
      </c>
      <c r="H38" s="1191">
        <v>8008</v>
      </c>
      <c r="I38" s="1191">
        <v>1743</v>
      </c>
      <c r="J38" s="1191">
        <v>1774</v>
      </c>
      <c r="K38" s="1191">
        <v>2499</v>
      </c>
      <c r="L38" s="1226">
        <v>1992</v>
      </c>
      <c r="M38" s="1227"/>
      <c r="N38" s="710"/>
      <c r="O38" s="710"/>
      <c r="P38" s="710"/>
    </row>
    <row r="39" spans="1:16" ht="24">
      <c r="A39" s="1224" t="s">
        <v>77</v>
      </c>
      <c r="B39" s="1225"/>
      <c r="C39" s="1195">
        <v>-5133</v>
      </c>
      <c r="D39" s="1194">
        <v>-1638</v>
      </c>
      <c r="E39" s="1191">
        <v>-1317</v>
      </c>
      <c r="F39" s="1191">
        <v>-1219</v>
      </c>
      <c r="G39" s="1191">
        <v>-959</v>
      </c>
      <c r="H39" s="1191">
        <v>-4852</v>
      </c>
      <c r="I39" s="1191">
        <v>-1466</v>
      </c>
      <c r="J39" s="1191">
        <v>-1164</v>
      </c>
      <c r="K39" s="1191">
        <v>-1210</v>
      </c>
      <c r="L39" s="1226">
        <v>-1012</v>
      </c>
      <c r="M39" s="1227"/>
      <c r="N39" s="710"/>
      <c r="O39" s="710"/>
      <c r="P39" s="710"/>
    </row>
    <row r="40" spans="1:16" ht="24">
      <c r="A40" s="1193" t="s">
        <v>9</v>
      </c>
      <c r="B40" s="1149"/>
      <c r="C40" s="1195">
        <v>-136</v>
      </c>
      <c r="D40" s="1194">
        <v>-42</v>
      </c>
      <c r="E40" s="1191">
        <v>-27</v>
      </c>
      <c r="F40" s="1191">
        <v>-34</v>
      </c>
      <c r="G40" s="1191">
        <v>-33</v>
      </c>
      <c r="H40" s="1191">
        <v>-125</v>
      </c>
      <c r="I40" s="1191">
        <v>-32</v>
      </c>
      <c r="J40" s="1191">
        <v>-31</v>
      </c>
      <c r="K40" s="1191">
        <v>-31</v>
      </c>
      <c r="L40" s="1226">
        <v>-31</v>
      </c>
      <c r="M40" s="1227"/>
      <c r="N40" s="710"/>
      <c r="O40" s="710"/>
      <c r="P40" s="710"/>
    </row>
    <row r="41" spans="1:16" ht="24">
      <c r="A41" s="1193" t="s">
        <v>143</v>
      </c>
      <c r="B41" s="1149"/>
      <c r="C41" s="1195">
        <v>-39</v>
      </c>
      <c r="D41" s="1194">
        <v>-3</v>
      </c>
      <c r="E41" s="1191">
        <v>-11</v>
      </c>
      <c r="F41" s="1191">
        <v>-14</v>
      </c>
      <c r="G41" s="1191">
        <v>-11</v>
      </c>
      <c r="H41" s="1191">
        <v>-86</v>
      </c>
      <c r="I41" s="1191">
        <v>-45</v>
      </c>
      <c r="J41" s="1191">
        <v>-13</v>
      </c>
      <c r="K41" s="1191">
        <v>-15</v>
      </c>
      <c r="L41" s="1226">
        <v>-13</v>
      </c>
      <c r="M41" s="1227"/>
      <c r="N41" s="710"/>
      <c r="O41" s="710"/>
      <c r="P41" s="710"/>
    </row>
    <row r="42" spans="1:16" ht="24">
      <c r="A42" s="1193" t="s">
        <v>147</v>
      </c>
      <c r="B42" s="1149"/>
      <c r="C42" s="1228">
        <v>10</v>
      </c>
      <c r="D42" s="1194">
        <v>3</v>
      </c>
      <c r="E42" s="1191">
        <v>1</v>
      </c>
      <c r="F42" s="1191">
        <v>3</v>
      </c>
      <c r="G42" s="1191">
        <v>3</v>
      </c>
      <c r="H42" s="1191">
        <v>35</v>
      </c>
      <c r="I42" s="1191">
        <v>29</v>
      </c>
      <c r="J42" s="1191">
        <v>0</v>
      </c>
      <c r="K42" s="1191">
        <v>2</v>
      </c>
      <c r="L42" s="1229">
        <v>4</v>
      </c>
      <c r="M42" s="1227"/>
      <c r="N42" s="710"/>
      <c r="O42" s="710"/>
      <c r="P42" s="710"/>
    </row>
    <row r="43" spans="1:16" ht="24.75" thickBot="1">
      <c r="A43" s="1200" t="s">
        <v>76</v>
      </c>
      <c r="B43" s="1126"/>
      <c r="C43" s="1230">
        <v>3067</v>
      </c>
      <c r="D43" s="1231">
        <v>376</v>
      </c>
      <c r="E43" s="1232">
        <v>642</v>
      </c>
      <c r="F43" s="1232">
        <v>1333</v>
      </c>
      <c r="G43" s="1232">
        <v>716</v>
      </c>
      <c r="H43" s="1232">
        <v>2980</v>
      </c>
      <c r="I43" s="1232">
        <v>229</v>
      </c>
      <c r="J43" s="1232">
        <v>566</v>
      </c>
      <c r="K43" s="1232">
        <v>1245</v>
      </c>
      <c r="L43" s="1233">
        <v>940</v>
      </c>
      <c r="M43" s="1227"/>
      <c r="N43" s="710"/>
      <c r="O43" s="710"/>
      <c r="P43" s="710"/>
    </row>
    <row r="44" spans="1:16" ht="9" customHeight="1" thickTop="1">
      <c r="A44" s="1234"/>
      <c r="B44" s="1235"/>
      <c r="C44" s="1235"/>
      <c r="D44" s="1235"/>
      <c r="E44" s="1235"/>
      <c r="F44" s="1235"/>
      <c r="G44" s="1235"/>
      <c r="H44" s="1235"/>
      <c r="I44" s="1172"/>
      <c r="J44" s="1172"/>
      <c r="K44" s="1172"/>
      <c r="L44" s="1236"/>
      <c r="M44" s="1169"/>
      <c r="N44" s="710"/>
      <c r="O44" s="710"/>
      <c r="P44" s="710"/>
    </row>
    <row r="45" spans="1:16" ht="8.25" customHeight="1">
      <c r="A45" s="498"/>
      <c r="B45" s="498"/>
      <c r="C45" s="498"/>
      <c r="D45" s="498"/>
      <c r="E45" s="498"/>
      <c r="F45" s="498"/>
      <c r="G45" s="498"/>
      <c r="H45" s="498"/>
      <c r="I45" s="498"/>
      <c r="J45" s="494"/>
      <c r="K45" s="494"/>
      <c r="L45" s="494"/>
      <c r="M45" s="502"/>
      <c r="N45" s="710"/>
      <c r="O45" s="710"/>
      <c r="P45" s="710"/>
    </row>
    <row r="46" spans="1:16" ht="8.25" hidden="1" customHeight="1">
      <c r="A46" s="718"/>
      <c r="B46" s="718"/>
      <c r="C46" s="498"/>
      <c r="D46" s="498"/>
      <c r="E46" s="498"/>
      <c r="F46" s="498"/>
      <c r="G46" s="498"/>
      <c r="H46" s="498"/>
      <c r="I46" s="498"/>
      <c r="J46" s="494"/>
      <c r="K46" s="494"/>
      <c r="L46" s="494"/>
      <c r="M46" s="502"/>
      <c r="N46" s="710"/>
      <c r="O46" s="710"/>
      <c r="P46" s="710"/>
    </row>
    <row r="47" spans="1:16" ht="17.25" customHeight="1">
      <c r="A47" s="719" t="s">
        <v>191</v>
      </c>
      <c r="B47" s="1388" t="s">
        <v>260</v>
      </c>
      <c r="C47" s="1389"/>
      <c r="D47" s="1389"/>
      <c r="E47" s="1389"/>
      <c r="F47" s="1389"/>
      <c r="G47" s="1389"/>
      <c r="H47" s="1389"/>
      <c r="I47" s="1389"/>
      <c r="J47" s="1389"/>
      <c r="K47" s="1389"/>
      <c r="L47" s="1389"/>
      <c r="M47" s="502"/>
      <c r="N47" s="710"/>
      <c r="O47" s="710"/>
      <c r="P47" s="710"/>
    </row>
    <row r="48" spans="1:16" ht="24" customHeight="1">
      <c r="A48" s="498"/>
      <c r="B48" s="1389"/>
      <c r="C48" s="1389"/>
      <c r="D48" s="1389"/>
      <c r="E48" s="1389"/>
      <c r="F48" s="1389"/>
      <c r="G48" s="1389"/>
      <c r="H48" s="1389"/>
      <c r="I48" s="1389"/>
      <c r="J48" s="1389"/>
      <c r="K48" s="1389"/>
      <c r="L48" s="1389"/>
      <c r="M48" s="501"/>
      <c r="N48" s="710"/>
      <c r="O48" s="710"/>
      <c r="P48" s="710"/>
    </row>
    <row r="49" spans="1:16">
      <c r="A49" s="713"/>
      <c r="B49" s="713"/>
      <c r="C49" s="713"/>
      <c r="D49" s="713"/>
      <c r="E49" s="713"/>
      <c r="F49" s="713"/>
      <c r="G49" s="713"/>
      <c r="H49" s="713"/>
      <c r="I49" s="713"/>
      <c r="J49" s="710"/>
      <c r="K49" s="710"/>
      <c r="L49" s="710"/>
      <c r="M49" s="710"/>
      <c r="N49" s="710"/>
      <c r="O49" s="710"/>
      <c r="P49" s="710"/>
    </row>
    <row r="50" spans="1:16">
      <c r="A50" s="720"/>
      <c r="C50" s="720"/>
      <c r="D50" s="720"/>
      <c r="E50" s="720"/>
      <c r="F50" s="720"/>
      <c r="G50" s="720"/>
      <c r="H50" s="710"/>
      <c r="I50" s="710"/>
      <c r="J50" s="710"/>
      <c r="K50" s="710"/>
      <c r="L50" s="710"/>
      <c r="M50" s="710"/>
      <c r="N50" s="710"/>
      <c r="O50" s="710"/>
      <c r="P50" s="710"/>
    </row>
    <row r="51" spans="1:16" ht="12" customHeight="1">
      <c r="A51" s="720"/>
      <c r="B51" s="720"/>
      <c r="C51" s="720"/>
      <c r="D51" s="720"/>
      <c r="E51" s="720"/>
      <c r="F51" s="720"/>
      <c r="G51" s="720"/>
      <c r="H51" s="710"/>
      <c r="I51" s="710"/>
      <c r="J51" s="710"/>
      <c r="K51" s="710"/>
      <c r="L51" s="710"/>
      <c r="M51" s="710"/>
      <c r="N51" s="710"/>
      <c r="O51" s="710"/>
      <c r="P51" s="710"/>
    </row>
  </sheetData>
  <mergeCells count="1">
    <mergeCell ref="B47:L48"/>
  </mergeCells>
  <printOptions horizontalCentered="1"/>
  <pageMargins left="0.51181102362204722" right="0.51181102362204722" top="0.51181102362204722" bottom="0.51181102362204722" header="0.51181102362204722" footer="0.51181102362204722"/>
  <pageSetup scale="37" firstPageNumber="2" orientation="landscape" useFirstPageNumber="1" r:id="rId1"/>
  <headerFooter>
    <oddFooter>&amp;R&amp;"Helvetica,Regular"&amp;16BCE Supplementary Financial Information - Fourth Quarter 2022 Page 10</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01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39013" r:id="rId6" name="FPMExcelClientSheetOptions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M63"/>
  <sheetViews>
    <sheetView showGridLines="0" view="pageBreakPreview" zoomScale="64" zoomScaleNormal="55" zoomScaleSheetLayoutView="64" zoomScalePageLayoutView="55" workbookViewId="0">
      <selection activeCell="S11" sqref="S11"/>
    </sheetView>
  </sheetViews>
  <sheetFormatPr defaultRowHeight="21.75"/>
  <cols>
    <col min="1" max="1" width="134.85546875" style="604" customWidth="1"/>
    <col min="2" max="2" width="19.85546875" style="604" customWidth="1"/>
    <col min="3" max="3" width="5" style="604" customWidth="1"/>
    <col min="4" max="4" width="22.28515625" style="642" customWidth="1"/>
    <col min="5" max="5" width="1.85546875" style="642" customWidth="1"/>
    <col min="6" max="6" width="22.28515625" style="642" customWidth="1"/>
    <col min="7" max="7" width="1.85546875" style="604" customWidth="1"/>
    <col min="8" max="8" width="20.7109375" style="604" customWidth="1"/>
    <col min="9" max="9" width="1.85546875" style="604" customWidth="1"/>
    <col min="10" max="10" width="20.7109375" style="604" customWidth="1"/>
    <col min="11" max="16384" width="9.140625" style="604"/>
  </cols>
  <sheetData>
    <row r="1" spans="1:13" s="609" customFormat="1">
      <c r="A1" s="606"/>
      <c r="B1" s="607"/>
      <c r="C1" s="606"/>
      <c r="D1" s="608"/>
      <c r="E1" s="608"/>
      <c r="F1" s="608"/>
      <c r="G1" s="607"/>
      <c r="H1" s="607"/>
      <c r="I1" s="607"/>
      <c r="J1" s="606" t="s">
        <v>190</v>
      </c>
      <c r="K1" s="605"/>
      <c r="L1" s="605"/>
      <c r="M1" s="605"/>
    </row>
    <row r="2" spans="1:13" s="613" customFormat="1" ht="24">
      <c r="A2" s="611"/>
      <c r="B2" s="612"/>
      <c r="C2" s="611"/>
      <c r="D2" s="611"/>
      <c r="E2" s="611"/>
      <c r="F2" s="611"/>
      <c r="G2" s="612"/>
      <c r="H2" s="612"/>
      <c r="I2" s="612"/>
      <c r="J2" s="606" t="s">
        <v>251</v>
      </c>
      <c r="K2" s="610"/>
      <c r="L2" s="610"/>
      <c r="M2" s="610"/>
    </row>
    <row r="3" spans="1:13" s="613" customFormat="1">
      <c r="A3" s="611"/>
      <c r="B3" s="612"/>
      <c r="C3" s="611"/>
      <c r="D3" s="611"/>
      <c r="E3" s="611"/>
      <c r="F3" s="611"/>
      <c r="G3" s="612"/>
      <c r="H3" s="612"/>
      <c r="I3" s="612"/>
      <c r="J3" s="614"/>
      <c r="K3" s="610"/>
      <c r="L3" s="610"/>
      <c r="M3" s="610"/>
    </row>
    <row r="4" spans="1:13">
      <c r="A4" s="611"/>
      <c r="B4" s="615" t="s">
        <v>73</v>
      </c>
      <c r="C4" s="616"/>
      <c r="D4" s="616" t="s">
        <v>170</v>
      </c>
      <c r="E4" s="615"/>
      <c r="F4" s="616" t="s">
        <v>169</v>
      </c>
      <c r="G4" s="612"/>
      <c r="H4" s="616" t="s">
        <v>74</v>
      </c>
      <c r="I4" s="612"/>
      <c r="J4" s="616" t="s">
        <v>73</v>
      </c>
      <c r="K4" s="601"/>
      <c r="L4" s="601"/>
      <c r="M4" s="601"/>
    </row>
    <row r="5" spans="1:13" ht="23.25" thickBot="1">
      <c r="A5" s="617" t="s">
        <v>78</v>
      </c>
      <c r="B5" s="618">
        <v>2022</v>
      </c>
      <c r="C5" s="605"/>
      <c r="D5" s="620">
        <v>2022</v>
      </c>
      <c r="E5" s="621">
        <v>1202</v>
      </c>
      <c r="F5" s="620">
        <v>2022</v>
      </c>
      <c r="G5" s="601"/>
      <c r="H5" s="620">
        <v>2022</v>
      </c>
      <c r="I5" s="601"/>
      <c r="J5" s="620">
        <v>2021</v>
      </c>
      <c r="K5" s="601"/>
      <c r="L5" s="601"/>
      <c r="M5" s="601"/>
    </row>
    <row r="6" spans="1:13" ht="27" customHeight="1">
      <c r="A6" s="622" t="s">
        <v>72</v>
      </c>
      <c r="B6" s="622"/>
      <c r="C6" s="601"/>
      <c r="D6" s="619"/>
      <c r="E6" s="622"/>
      <c r="F6" s="601"/>
      <c r="G6" s="601"/>
      <c r="H6" s="601"/>
      <c r="I6" s="601"/>
      <c r="J6" s="601"/>
      <c r="K6" s="601"/>
      <c r="L6" s="601"/>
      <c r="M6" s="601"/>
    </row>
    <row r="7" spans="1:13" ht="18.95" customHeight="1">
      <c r="A7" s="602" t="s">
        <v>71</v>
      </c>
      <c r="B7" s="602"/>
      <c r="C7" s="601"/>
      <c r="D7" s="601"/>
      <c r="E7" s="602"/>
      <c r="F7" s="601"/>
      <c r="G7" s="601"/>
      <c r="H7" s="601"/>
      <c r="I7" s="601"/>
      <c r="J7" s="601"/>
      <c r="K7" s="601"/>
      <c r="L7" s="601"/>
      <c r="M7" s="601"/>
    </row>
    <row r="8" spans="1:13" ht="18.95" customHeight="1">
      <c r="A8" s="623" t="s">
        <v>203</v>
      </c>
      <c r="B8" s="813">
        <v>99</v>
      </c>
      <c r="C8" s="626"/>
      <c r="D8" s="628">
        <v>583</v>
      </c>
      <c r="E8" s="627"/>
      <c r="F8" s="629">
        <v>596</v>
      </c>
      <c r="G8" s="630"/>
      <c r="H8" s="662">
        <v>178</v>
      </c>
      <c r="I8" s="650"/>
      <c r="J8" s="662">
        <v>289</v>
      </c>
      <c r="K8" s="631"/>
      <c r="L8" s="601"/>
      <c r="M8" s="631"/>
    </row>
    <row r="9" spans="1:13" ht="18.95" customHeight="1">
      <c r="A9" s="623" t="s">
        <v>70</v>
      </c>
      <c r="B9" s="814">
        <v>50</v>
      </c>
      <c r="C9" s="626"/>
      <c r="D9" s="809">
        <v>150</v>
      </c>
      <c r="E9" s="632"/>
      <c r="F9" s="633">
        <v>0</v>
      </c>
      <c r="G9" s="630"/>
      <c r="H9" s="663">
        <v>0</v>
      </c>
      <c r="I9" s="650"/>
      <c r="J9" s="663">
        <v>0</v>
      </c>
      <c r="K9" s="631"/>
      <c r="L9" s="601"/>
      <c r="M9" s="631"/>
    </row>
    <row r="10" spans="1:13" ht="18.95" customHeight="1">
      <c r="A10" s="623" t="s">
        <v>69</v>
      </c>
      <c r="B10" s="813">
        <v>4138</v>
      </c>
      <c r="C10" s="626"/>
      <c r="D10" s="625">
        <v>3819</v>
      </c>
      <c r="E10" s="624"/>
      <c r="F10" s="634">
        <v>3584</v>
      </c>
      <c r="G10" s="635"/>
      <c r="H10" s="662">
        <v>3549</v>
      </c>
      <c r="I10" s="650"/>
      <c r="J10" s="662">
        <v>3949</v>
      </c>
      <c r="K10" s="631"/>
      <c r="L10" s="601"/>
      <c r="M10" s="631"/>
    </row>
    <row r="11" spans="1:13" ht="18.95" customHeight="1">
      <c r="A11" s="623" t="s">
        <v>68</v>
      </c>
      <c r="B11" s="813">
        <v>656</v>
      </c>
      <c r="C11" s="626"/>
      <c r="D11" s="625">
        <v>627</v>
      </c>
      <c r="E11" s="627"/>
      <c r="F11" s="636">
        <v>565</v>
      </c>
      <c r="G11" s="635"/>
      <c r="H11" s="776">
        <v>567</v>
      </c>
      <c r="I11" s="650"/>
      <c r="J11" s="776">
        <v>482</v>
      </c>
      <c r="K11" s="631"/>
      <c r="L11" s="601"/>
      <c r="M11" s="631"/>
    </row>
    <row r="12" spans="1:13" ht="18.95" customHeight="1">
      <c r="A12" s="623" t="s">
        <v>172</v>
      </c>
      <c r="B12" s="813">
        <v>436</v>
      </c>
      <c r="C12" s="626"/>
      <c r="D12" s="625">
        <v>383</v>
      </c>
      <c r="E12" s="627"/>
      <c r="F12" s="634">
        <v>373</v>
      </c>
      <c r="G12" s="635"/>
      <c r="H12" s="662">
        <v>386</v>
      </c>
      <c r="I12" s="650"/>
      <c r="J12" s="662">
        <v>414</v>
      </c>
      <c r="K12" s="631"/>
      <c r="L12" s="601"/>
      <c r="M12" s="631"/>
    </row>
    <row r="13" spans="1:13" ht="18.95" customHeight="1">
      <c r="A13" s="623" t="s">
        <v>173</v>
      </c>
      <c r="B13" s="1288">
        <v>540</v>
      </c>
      <c r="C13" s="626"/>
      <c r="D13" s="625">
        <v>613</v>
      </c>
      <c r="E13" s="627"/>
      <c r="F13" s="634">
        <v>594</v>
      </c>
      <c r="G13" s="635"/>
      <c r="H13" s="662">
        <v>564</v>
      </c>
      <c r="I13" s="650"/>
      <c r="J13" s="662">
        <v>507</v>
      </c>
      <c r="K13" s="631"/>
      <c r="L13" s="601"/>
      <c r="M13" s="631"/>
    </row>
    <row r="14" spans="1:13" ht="18.95" customHeight="1">
      <c r="A14" s="623" t="s">
        <v>67</v>
      </c>
      <c r="B14" s="1289">
        <v>244</v>
      </c>
      <c r="C14" s="626"/>
      <c r="D14" s="638">
        <v>295</v>
      </c>
      <c r="E14" s="639"/>
      <c r="F14" s="640">
        <v>364</v>
      </c>
      <c r="G14" s="635"/>
      <c r="H14" s="663">
        <v>375</v>
      </c>
      <c r="I14" s="650"/>
      <c r="J14" s="663">
        <v>254</v>
      </c>
      <c r="K14" s="631"/>
      <c r="L14" s="601"/>
      <c r="M14" s="631"/>
    </row>
    <row r="15" spans="1:13" s="642" customFormat="1" ht="18.95" customHeight="1">
      <c r="A15" s="623" t="s">
        <v>66</v>
      </c>
      <c r="B15" s="1288">
        <v>324</v>
      </c>
      <c r="C15" s="626"/>
      <c r="D15" s="625">
        <v>367</v>
      </c>
      <c r="E15" s="627"/>
      <c r="F15" s="634">
        <v>226</v>
      </c>
      <c r="G15" s="635"/>
      <c r="H15" s="662">
        <v>197</v>
      </c>
      <c r="I15" s="650"/>
      <c r="J15" s="662">
        <v>253</v>
      </c>
      <c r="K15" s="641"/>
      <c r="L15" s="602"/>
      <c r="M15" s="641"/>
    </row>
    <row r="16" spans="1:13" s="642" customFormat="1" ht="18.95" customHeight="1">
      <c r="A16" s="623" t="s">
        <v>216</v>
      </c>
      <c r="B16" s="1289">
        <v>0</v>
      </c>
      <c r="C16" s="626"/>
      <c r="D16" s="638">
        <v>0</v>
      </c>
      <c r="E16" s="627"/>
      <c r="F16" s="643">
        <v>0</v>
      </c>
      <c r="G16" s="635"/>
      <c r="H16" s="643">
        <v>0</v>
      </c>
      <c r="I16" s="635"/>
      <c r="J16" s="643">
        <v>50</v>
      </c>
      <c r="K16" s="641"/>
      <c r="L16" s="602"/>
      <c r="M16" s="641"/>
    </row>
    <row r="17" spans="1:13" ht="18.95" customHeight="1">
      <c r="A17" s="644" t="s">
        <v>65</v>
      </c>
      <c r="B17" s="1291">
        <v>6487</v>
      </c>
      <c r="C17" s="645"/>
      <c r="D17" s="646">
        <v>6837</v>
      </c>
      <c r="E17" s="624"/>
      <c r="F17" s="647">
        <v>6302</v>
      </c>
      <c r="G17" s="635"/>
      <c r="H17" s="647">
        <v>5816</v>
      </c>
      <c r="I17" s="635"/>
      <c r="J17" s="647">
        <v>6198</v>
      </c>
      <c r="K17" s="631"/>
      <c r="L17" s="601"/>
      <c r="M17" s="631"/>
    </row>
    <row r="18" spans="1:13" ht="18.95" customHeight="1">
      <c r="A18" s="644" t="s">
        <v>64</v>
      </c>
      <c r="B18" s="1290"/>
      <c r="C18" s="649"/>
      <c r="D18" s="648"/>
      <c r="E18" s="635"/>
      <c r="F18" s="648"/>
      <c r="G18" s="635"/>
      <c r="H18" s="648"/>
      <c r="I18" s="635"/>
      <c r="J18" s="648"/>
      <c r="K18" s="631"/>
      <c r="L18" s="601"/>
      <c r="M18" s="631"/>
    </row>
    <row r="19" spans="1:13" ht="18.95" customHeight="1">
      <c r="A19" s="623" t="s">
        <v>172</v>
      </c>
      <c r="B19" s="1288">
        <v>288</v>
      </c>
      <c r="C19" s="626"/>
      <c r="D19" s="625">
        <v>247</v>
      </c>
      <c r="E19" s="624"/>
      <c r="F19" s="640">
        <v>237</v>
      </c>
      <c r="G19" s="635"/>
      <c r="H19" s="640">
        <v>247</v>
      </c>
      <c r="I19" s="635"/>
      <c r="J19" s="640">
        <v>251</v>
      </c>
      <c r="K19" s="631"/>
      <c r="L19" s="601"/>
      <c r="M19" s="631"/>
    </row>
    <row r="20" spans="1:13" ht="18.95" customHeight="1">
      <c r="A20" s="623" t="s">
        <v>173</v>
      </c>
      <c r="B20" s="1288">
        <v>603</v>
      </c>
      <c r="C20" s="626"/>
      <c r="D20" s="625">
        <v>431</v>
      </c>
      <c r="E20" s="624"/>
      <c r="F20" s="640">
        <v>366</v>
      </c>
      <c r="G20" s="635"/>
      <c r="H20" s="640">
        <v>365</v>
      </c>
      <c r="I20" s="635"/>
      <c r="J20" s="640">
        <v>387</v>
      </c>
      <c r="K20" s="631"/>
      <c r="L20" s="601"/>
      <c r="M20" s="631"/>
    </row>
    <row r="21" spans="1:13" ht="18.95" customHeight="1">
      <c r="A21" s="623" t="s">
        <v>63</v>
      </c>
      <c r="B21" s="1288">
        <v>29256</v>
      </c>
      <c r="C21" s="626"/>
      <c r="D21" s="625">
        <v>28473</v>
      </c>
      <c r="E21" s="624"/>
      <c r="F21" s="634">
        <v>28157</v>
      </c>
      <c r="G21" s="635"/>
      <c r="H21" s="634">
        <v>28108</v>
      </c>
      <c r="I21" s="635"/>
      <c r="J21" s="634">
        <v>28235</v>
      </c>
      <c r="K21" s="631"/>
      <c r="L21" s="601"/>
      <c r="M21" s="631"/>
    </row>
    <row r="22" spans="1:13" ht="18.95" customHeight="1">
      <c r="A22" s="623" t="s">
        <v>62</v>
      </c>
      <c r="B22" s="1289">
        <v>16183</v>
      </c>
      <c r="C22" s="626"/>
      <c r="D22" s="638">
        <v>16163</v>
      </c>
      <c r="E22" s="637"/>
      <c r="F22" s="640">
        <v>15950</v>
      </c>
      <c r="G22" s="635"/>
      <c r="H22" s="640">
        <v>15825</v>
      </c>
      <c r="I22" s="635"/>
      <c r="J22" s="640">
        <v>15570</v>
      </c>
      <c r="K22" s="631"/>
      <c r="L22" s="601"/>
      <c r="M22" s="631"/>
    </row>
    <row r="23" spans="1:13" ht="18.95" customHeight="1">
      <c r="A23" s="623" t="s">
        <v>61</v>
      </c>
      <c r="B23" s="815">
        <v>84</v>
      </c>
      <c r="C23" s="626"/>
      <c r="D23" s="638">
        <v>98</v>
      </c>
      <c r="E23" s="637"/>
      <c r="F23" s="640">
        <v>107</v>
      </c>
      <c r="G23" s="635"/>
      <c r="H23" s="640">
        <v>108</v>
      </c>
      <c r="I23" s="635"/>
      <c r="J23" s="640">
        <v>105</v>
      </c>
      <c r="K23" s="631"/>
      <c r="L23" s="601"/>
      <c r="M23" s="631"/>
    </row>
    <row r="24" spans="1:13" ht="18.95" customHeight="1">
      <c r="A24" s="623" t="s">
        <v>60</v>
      </c>
      <c r="B24" s="815">
        <v>608</v>
      </c>
      <c r="C24" s="626"/>
      <c r="D24" s="638">
        <v>615</v>
      </c>
      <c r="E24" s="637"/>
      <c r="F24" s="640">
        <v>633</v>
      </c>
      <c r="G24" s="635"/>
      <c r="H24" s="640">
        <v>654</v>
      </c>
      <c r="I24" s="635"/>
      <c r="J24" s="640">
        <v>668</v>
      </c>
      <c r="K24" s="631"/>
      <c r="L24" s="601"/>
      <c r="M24" s="631"/>
    </row>
    <row r="25" spans="1:13" ht="18.95" customHeight="1">
      <c r="A25" s="623" t="s">
        <v>186</v>
      </c>
      <c r="B25" s="813">
        <v>3559</v>
      </c>
      <c r="C25" s="626"/>
      <c r="D25" s="625">
        <v>3678</v>
      </c>
      <c r="E25" s="624"/>
      <c r="F25" s="640">
        <v>4247</v>
      </c>
      <c r="G25" s="635"/>
      <c r="H25" s="640">
        <v>4110</v>
      </c>
      <c r="I25" s="635"/>
      <c r="J25" s="640">
        <v>3472</v>
      </c>
      <c r="K25" s="631"/>
      <c r="L25" s="601"/>
      <c r="M25" s="631"/>
    </row>
    <row r="26" spans="1:13" ht="18.95" customHeight="1">
      <c r="A26" s="623" t="s">
        <v>59</v>
      </c>
      <c r="B26" s="813">
        <v>1355</v>
      </c>
      <c r="C26" s="626"/>
      <c r="D26" s="625">
        <v>1318</v>
      </c>
      <c r="E26" s="624"/>
      <c r="F26" s="640">
        <v>1307</v>
      </c>
      <c r="G26" s="635"/>
      <c r="H26" s="640">
        <v>1378</v>
      </c>
      <c r="I26" s="635"/>
      <c r="J26" s="640">
        <v>1306</v>
      </c>
      <c r="K26" s="631"/>
      <c r="L26" s="601"/>
      <c r="M26" s="631"/>
    </row>
    <row r="27" spans="1:13" ht="18.95" customHeight="1">
      <c r="A27" s="623" t="s">
        <v>58</v>
      </c>
      <c r="B27" s="817">
        <v>10906</v>
      </c>
      <c r="C27" s="626"/>
      <c r="D27" s="652">
        <v>10700</v>
      </c>
      <c r="E27" s="624"/>
      <c r="F27" s="634">
        <v>10724</v>
      </c>
      <c r="G27" s="635"/>
      <c r="H27" s="634">
        <v>10724</v>
      </c>
      <c r="I27" s="635"/>
      <c r="J27" s="634">
        <v>10572</v>
      </c>
      <c r="K27" s="631"/>
      <c r="L27" s="601"/>
      <c r="M27" s="631"/>
    </row>
    <row r="28" spans="1:13" ht="19.5" customHeight="1">
      <c r="A28" s="644" t="s">
        <v>57</v>
      </c>
      <c r="B28" s="1292">
        <v>62842</v>
      </c>
      <c r="C28" s="645"/>
      <c r="D28" s="653">
        <v>61723</v>
      </c>
      <c r="E28" s="624"/>
      <c r="F28" s="647">
        <v>61728</v>
      </c>
      <c r="G28" s="635"/>
      <c r="H28" s="647">
        <v>61519</v>
      </c>
      <c r="I28" s="635"/>
      <c r="J28" s="685">
        <v>60566</v>
      </c>
      <c r="K28" s="631"/>
      <c r="L28" s="601"/>
      <c r="M28" s="631"/>
    </row>
    <row r="29" spans="1:13" ht="22.5" customHeight="1" thickBot="1">
      <c r="A29" s="654" t="s">
        <v>56</v>
      </c>
      <c r="B29" s="1293">
        <v>69329</v>
      </c>
      <c r="C29" s="655"/>
      <c r="D29" s="656">
        <v>68560</v>
      </c>
      <c r="E29" s="624"/>
      <c r="F29" s="657">
        <v>68030</v>
      </c>
      <c r="G29" s="635"/>
      <c r="H29" s="657">
        <v>67335</v>
      </c>
      <c r="I29" s="635"/>
      <c r="J29" s="684">
        <v>66764</v>
      </c>
      <c r="K29" s="631"/>
      <c r="L29" s="601"/>
      <c r="M29" s="631"/>
    </row>
    <row r="30" spans="1:13" ht="24.75" customHeight="1">
      <c r="A30" s="658" t="s">
        <v>55</v>
      </c>
      <c r="B30" s="816"/>
      <c r="C30" s="649"/>
      <c r="D30" s="648"/>
      <c r="E30" s="635"/>
      <c r="F30" s="648"/>
      <c r="G30" s="635"/>
      <c r="H30" s="648"/>
      <c r="I30" s="635"/>
      <c r="J30" s="648"/>
      <c r="K30" s="631"/>
      <c r="L30" s="601"/>
      <c r="M30" s="631"/>
    </row>
    <row r="31" spans="1:13" ht="18.95" customHeight="1">
      <c r="A31" s="644" t="s">
        <v>54</v>
      </c>
      <c r="B31" s="816"/>
      <c r="C31" s="660"/>
      <c r="D31" s="648"/>
      <c r="E31" s="650"/>
      <c r="F31" s="659"/>
      <c r="G31" s="650"/>
      <c r="H31" s="659"/>
      <c r="I31" s="650"/>
      <c r="J31" s="659"/>
      <c r="K31" s="631"/>
      <c r="L31" s="601"/>
      <c r="M31" s="631"/>
    </row>
    <row r="32" spans="1:13" ht="18.95" customHeight="1">
      <c r="A32" s="623" t="s">
        <v>53</v>
      </c>
      <c r="B32" s="813">
        <v>5220.5523965790235</v>
      </c>
      <c r="C32" s="661"/>
      <c r="D32" s="625">
        <v>4601.7387770427231</v>
      </c>
      <c r="E32" s="627"/>
      <c r="F32" s="662">
        <v>4248.3279816077229</v>
      </c>
      <c r="G32" s="663"/>
      <c r="H32" s="662">
        <v>3841.4259057270219</v>
      </c>
      <c r="I32" s="663"/>
      <c r="J32" s="662">
        <v>4455.1267429804611</v>
      </c>
      <c r="K32" s="631"/>
      <c r="L32" s="601"/>
      <c r="M32" s="631"/>
    </row>
    <row r="33" spans="1:13" ht="18.95" customHeight="1">
      <c r="A33" s="623" t="s">
        <v>174</v>
      </c>
      <c r="B33" s="813">
        <v>857</v>
      </c>
      <c r="C33" s="661"/>
      <c r="D33" s="625">
        <v>801</v>
      </c>
      <c r="E33" s="627"/>
      <c r="F33" s="663">
        <v>785</v>
      </c>
      <c r="G33" s="663"/>
      <c r="H33" s="663">
        <v>838</v>
      </c>
      <c r="I33" s="663"/>
      <c r="J33" s="663">
        <v>799</v>
      </c>
      <c r="K33" s="631"/>
      <c r="L33" s="601"/>
      <c r="M33" s="631"/>
    </row>
    <row r="34" spans="1:13" ht="18.95" customHeight="1">
      <c r="A34" s="623" t="s">
        <v>52</v>
      </c>
      <c r="B34" s="813">
        <v>281</v>
      </c>
      <c r="C34" s="661"/>
      <c r="D34" s="625">
        <v>194</v>
      </c>
      <c r="E34" s="627"/>
      <c r="F34" s="663">
        <v>253</v>
      </c>
      <c r="G34" s="650"/>
      <c r="H34" s="663">
        <v>162</v>
      </c>
      <c r="I34" s="650"/>
      <c r="J34" s="663">
        <v>247</v>
      </c>
      <c r="K34" s="631"/>
      <c r="L34" s="601"/>
      <c r="M34" s="631"/>
    </row>
    <row r="35" spans="1:13" ht="18.95" customHeight="1">
      <c r="A35" s="623" t="s">
        <v>51</v>
      </c>
      <c r="B35" s="815">
        <v>867</v>
      </c>
      <c r="C35" s="661"/>
      <c r="D35" s="638">
        <v>867</v>
      </c>
      <c r="E35" s="639"/>
      <c r="F35" s="663">
        <v>855</v>
      </c>
      <c r="G35" s="650"/>
      <c r="H35" s="663">
        <v>854</v>
      </c>
      <c r="I35" s="650"/>
      <c r="J35" s="663">
        <v>811</v>
      </c>
      <c r="K35" s="631"/>
      <c r="L35" s="601"/>
      <c r="M35" s="631"/>
    </row>
    <row r="36" spans="1:13" ht="18.95" customHeight="1">
      <c r="A36" s="623" t="s">
        <v>50</v>
      </c>
      <c r="B36" s="815">
        <v>106</v>
      </c>
      <c r="C36" s="661"/>
      <c r="D36" s="638">
        <v>263</v>
      </c>
      <c r="E36" s="639"/>
      <c r="F36" s="663">
        <v>299</v>
      </c>
      <c r="G36" s="650"/>
      <c r="H36" s="663">
        <v>189</v>
      </c>
      <c r="I36" s="650"/>
      <c r="J36" s="663">
        <v>141</v>
      </c>
      <c r="K36" s="631"/>
      <c r="L36" s="601"/>
      <c r="M36" s="631"/>
    </row>
    <row r="37" spans="1:13" ht="18.95" customHeight="1">
      <c r="A37" s="623" t="s">
        <v>49</v>
      </c>
      <c r="B37" s="813">
        <v>4137</v>
      </c>
      <c r="C37" s="661"/>
      <c r="D37" s="625">
        <v>4686</v>
      </c>
      <c r="E37" s="627"/>
      <c r="F37" s="662">
        <v>3309</v>
      </c>
      <c r="G37" s="650"/>
      <c r="H37" s="662">
        <v>3082</v>
      </c>
      <c r="I37" s="650"/>
      <c r="J37" s="662">
        <v>2625</v>
      </c>
      <c r="K37" s="631"/>
      <c r="L37" s="601"/>
      <c r="M37" s="631"/>
    </row>
    <row r="38" spans="1:13" ht="18.95" customHeight="1">
      <c r="A38" s="623" t="s">
        <v>217</v>
      </c>
      <c r="B38" s="818">
        <v>0</v>
      </c>
      <c r="C38" s="661"/>
      <c r="D38" s="810">
        <v>0</v>
      </c>
      <c r="E38" s="627"/>
      <c r="F38" s="643">
        <v>0</v>
      </c>
      <c r="G38" s="635"/>
      <c r="H38" s="643">
        <v>0</v>
      </c>
      <c r="I38" s="635"/>
      <c r="J38" s="643">
        <v>35</v>
      </c>
      <c r="K38" s="631"/>
      <c r="L38" s="601"/>
      <c r="M38" s="631"/>
    </row>
    <row r="39" spans="1:13" ht="18.95" customHeight="1">
      <c r="A39" s="644" t="s">
        <v>48</v>
      </c>
      <c r="B39" s="815">
        <v>11468.552396579023</v>
      </c>
      <c r="C39" s="665"/>
      <c r="D39" s="638">
        <v>11412.738777042723</v>
      </c>
      <c r="E39" s="639"/>
      <c r="F39" s="666">
        <v>9749.3279816077229</v>
      </c>
      <c r="G39" s="667"/>
      <c r="H39" s="666">
        <v>8966.425905727021</v>
      </c>
      <c r="I39" s="667"/>
      <c r="J39" s="666">
        <v>9113.1267429804611</v>
      </c>
      <c r="K39" s="631"/>
      <c r="L39" s="601"/>
      <c r="M39" s="631"/>
    </row>
    <row r="40" spans="1:13" ht="18.95" customHeight="1">
      <c r="A40" s="644" t="s">
        <v>47</v>
      </c>
      <c r="B40" s="815"/>
      <c r="C40" s="661"/>
      <c r="D40" s="638"/>
      <c r="E40" s="639"/>
      <c r="F40" s="664"/>
      <c r="G40" s="667"/>
      <c r="H40" s="664"/>
      <c r="I40" s="667"/>
      <c r="J40" s="664"/>
      <c r="K40" s="631"/>
      <c r="L40" s="601"/>
      <c r="M40" s="631"/>
    </row>
    <row r="41" spans="1:13" ht="18.95" customHeight="1">
      <c r="A41" s="623" t="s">
        <v>174</v>
      </c>
      <c r="B41" s="813">
        <v>228</v>
      </c>
      <c r="C41" s="661"/>
      <c r="D41" s="625">
        <v>227</v>
      </c>
      <c r="E41" s="627"/>
      <c r="F41" s="663">
        <v>239</v>
      </c>
      <c r="G41" s="667"/>
      <c r="H41" s="663">
        <v>244</v>
      </c>
      <c r="I41" s="667"/>
      <c r="J41" s="663">
        <v>246</v>
      </c>
      <c r="K41" s="631"/>
      <c r="L41" s="601"/>
      <c r="M41" s="631"/>
    </row>
    <row r="42" spans="1:13" ht="18.95" customHeight="1">
      <c r="A42" s="623" t="s">
        <v>46</v>
      </c>
      <c r="B42" s="815">
        <v>27783</v>
      </c>
      <c r="C42" s="661"/>
      <c r="D42" s="638">
        <v>26767</v>
      </c>
      <c r="E42" s="639"/>
      <c r="F42" s="663">
        <v>27007</v>
      </c>
      <c r="G42" s="667"/>
      <c r="H42" s="663">
        <v>26877</v>
      </c>
      <c r="I42" s="667"/>
      <c r="J42" s="663">
        <v>27048</v>
      </c>
      <c r="K42" s="631"/>
      <c r="L42" s="601"/>
      <c r="M42" s="631"/>
    </row>
    <row r="43" spans="1:13" ht="18.95" customHeight="1">
      <c r="A43" s="623" t="s">
        <v>45</v>
      </c>
      <c r="B43" s="815">
        <v>4953</v>
      </c>
      <c r="C43" s="661"/>
      <c r="D43" s="638">
        <v>4915</v>
      </c>
      <c r="E43" s="639"/>
      <c r="F43" s="663">
        <v>5120</v>
      </c>
      <c r="G43" s="667"/>
      <c r="H43" s="663">
        <v>5065</v>
      </c>
      <c r="I43" s="667"/>
      <c r="J43" s="663">
        <v>4679</v>
      </c>
      <c r="K43" s="631"/>
      <c r="L43" s="601"/>
      <c r="M43" s="631"/>
    </row>
    <row r="44" spans="1:13" ht="18.95" customHeight="1">
      <c r="A44" s="623" t="s">
        <v>156</v>
      </c>
      <c r="B44" s="813">
        <v>1311</v>
      </c>
      <c r="C44" s="661"/>
      <c r="D44" s="625">
        <v>1293</v>
      </c>
      <c r="E44" s="627"/>
      <c r="F44" s="662">
        <v>1266</v>
      </c>
      <c r="G44" s="650"/>
      <c r="H44" s="662">
        <v>1464</v>
      </c>
      <c r="I44" s="650"/>
      <c r="J44" s="662">
        <v>1734</v>
      </c>
      <c r="K44" s="631"/>
      <c r="L44" s="601"/>
      <c r="M44" s="631"/>
    </row>
    <row r="45" spans="1:13" ht="18.95" customHeight="1">
      <c r="A45" s="623" t="s">
        <v>44</v>
      </c>
      <c r="B45" s="817">
        <v>1070</v>
      </c>
      <c r="C45" s="661"/>
      <c r="D45" s="652">
        <v>964</v>
      </c>
      <c r="E45" s="627"/>
      <c r="F45" s="662">
        <v>884</v>
      </c>
      <c r="G45" s="650"/>
      <c r="H45" s="662">
        <v>934</v>
      </c>
      <c r="I45" s="650"/>
      <c r="J45" s="662">
        <v>1003</v>
      </c>
      <c r="K45" s="631"/>
      <c r="L45" s="601"/>
      <c r="M45" s="631"/>
    </row>
    <row r="46" spans="1:13" ht="18.95" customHeight="1">
      <c r="A46" s="644" t="s">
        <v>43</v>
      </c>
      <c r="B46" s="818">
        <v>35345</v>
      </c>
      <c r="C46" s="665"/>
      <c r="D46" s="810">
        <v>34166</v>
      </c>
      <c r="E46" s="639"/>
      <c r="F46" s="666">
        <v>34516</v>
      </c>
      <c r="G46" s="650"/>
      <c r="H46" s="666">
        <v>34584</v>
      </c>
      <c r="I46" s="650"/>
      <c r="J46" s="666">
        <v>34710</v>
      </c>
      <c r="K46" s="631"/>
      <c r="L46" s="601"/>
      <c r="M46" s="631"/>
    </row>
    <row r="47" spans="1:13" ht="18.95" customHeight="1">
      <c r="A47" s="644" t="s">
        <v>42</v>
      </c>
      <c r="B47" s="817">
        <v>46813.55239657902</v>
      </c>
      <c r="C47" s="668"/>
      <c r="D47" s="652">
        <v>45578.738777042723</v>
      </c>
      <c r="E47" s="627"/>
      <c r="F47" s="669">
        <v>44265.327981607727</v>
      </c>
      <c r="G47" s="650"/>
      <c r="H47" s="669">
        <v>43550.425905727025</v>
      </c>
      <c r="I47" s="650"/>
      <c r="J47" s="669">
        <v>43823.126742980457</v>
      </c>
      <c r="K47" s="631"/>
      <c r="L47" s="601"/>
      <c r="M47" s="631"/>
    </row>
    <row r="48" spans="1:13" ht="6" customHeight="1">
      <c r="A48" s="658" t="s">
        <v>32</v>
      </c>
      <c r="B48" s="816"/>
      <c r="C48" s="660"/>
      <c r="D48" s="648"/>
      <c r="E48" s="650"/>
      <c r="F48" s="659"/>
      <c r="G48" s="650"/>
      <c r="H48" s="659"/>
      <c r="I48" s="650"/>
      <c r="J48" s="659"/>
      <c r="K48" s="631"/>
      <c r="L48" s="601"/>
      <c r="M48" s="631"/>
    </row>
    <row r="49" spans="1:13" ht="18.95" customHeight="1">
      <c r="A49" s="658" t="s">
        <v>41</v>
      </c>
      <c r="B49" s="816"/>
      <c r="C49" s="660"/>
      <c r="D49" s="648"/>
      <c r="E49" s="650"/>
      <c r="F49" s="659"/>
      <c r="G49" s="650"/>
      <c r="H49" s="659"/>
      <c r="I49" s="650"/>
      <c r="J49" s="659"/>
      <c r="K49" s="631"/>
      <c r="L49" s="601"/>
      <c r="M49" s="631"/>
    </row>
    <row r="50" spans="1:13" ht="18.95" customHeight="1">
      <c r="A50" s="644" t="s">
        <v>40</v>
      </c>
      <c r="B50" s="816"/>
      <c r="C50" s="660"/>
      <c r="D50" s="648"/>
      <c r="E50" s="650"/>
      <c r="F50" s="659"/>
      <c r="G50" s="650"/>
      <c r="H50" s="659"/>
      <c r="I50" s="650"/>
      <c r="J50" s="659"/>
      <c r="K50" s="631"/>
      <c r="L50" s="601"/>
      <c r="M50" s="631"/>
    </row>
    <row r="51" spans="1:13" ht="18.95" customHeight="1">
      <c r="A51" s="623" t="s">
        <v>39</v>
      </c>
      <c r="B51" s="815">
        <v>3870</v>
      </c>
      <c r="C51" s="661"/>
      <c r="D51" s="638">
        <v>3885</v>
      </c>
      <c r="E51" s="639"/>
      <c r="F51" s="663">
        <v>3885</v>
      </c>
      <c r="G51" s="650"/>
      <c r="H51" s="663">
        <v>3885</v>
      </c>
      <c r="I51" s="650"/>
      <c r="J51" s="663">
        <v>4003</v>
      </c>
      <c r="K51" s="631"/>
      <c r="L51" s="601"/>
      <c r="M51" s="631"/>
    </row>
    <row r="52" spans="1:13" ht="18.95" customHeight="1">
      <c r="A52" s="623" t="s">
        <v>38</v>
      </c>
      <c r="B52" s="815">
        <v>20840</v>
      </c>
      <c r="C52" s="661"/>
      <c r="D52" s="638">
        <v>20838</v>
      </c>
      <c r="E52" s="637"/>
      <c r="F52" s="663">
        <v>20837</v>
      </c>
      <c r="G52" s="650"/>
      <c r="H52" s="663">
        <v>20830</v>
      </c>
      <c r="I52" s="650"/>
      <c r="J52" s="663">
        <v>20662</v>
      </c>
      <c r="K52" s="631"/>
      <c r="L52" s="601"/>
      <c r="M52" s="631"/>
    </row>
    <row r="53" spans="1:13" ht="18.95" customHeight="1">
      <c r="A53" s="623" t="s">
        <v>37</v>
      </c>
      <c r="B53" s="815">
        <v>1172</v>
      </c>
      <c r="C53" s="661"/>
      <c r="D53" s="638">
        <v>1162</v>
      </c>
      <c r="E53" s="639"/>
      <c r="F53" s="663">
        <v>1151</v>
      </c>
      <c r="G53" s="650"/>
      <c r="H53" s="663">
        <v>1137</v>
      </c>
      <c r="I53" s="650"/>
      <c r="J53" s="663">
        <v>1157</v>
      </c>
      <c r="K53" s="601"/>
      <c r="L53" s="601"/>
      <c r="M53" s="601"/>
    </row>
    <row r="54" spans="1:13" ht="18.95" customHeight="1">
      <c r="A54" s="623" t="s">
        <v>278</v>
      </c>
      <c r="B54" s="813">
        <v>-55</v>
      </c>
      <c r="C54" s="661"/>
      <c r="D54" s="625">
        <v>10</v>
      </c>
      <c r="E54" s="627"/>
      <c r="F54" s="662">
        <v>273</v>
      </c>
      <c r="G54" s="650"/>
      <c r="H54" s="662">
        <v>355</v>
      </c>
      <c r="I54" s="650"/>
      <c r="J54" s="662">
        <v>213</v>
      </c>
      <c r="K54" s="601"/>
      <c r="L54" s="601"/>
      <c r="M54" s="601"/>
    </row>
    <row r="55" spans="1:13" ht="18.95" customHeight="1">
      <c r="A55" s="623" t="s">
        <v>36</v>
      </c>
      <c r="B55" s="817">
        <v>-3649</v>
      </c>
      <c r="C55" s="661"/>
      <c r="D55" s="652">
        <v>-3254</v>
      </c>
      <c r="E55" s="624"/>
      <c r="F55" s="662">
        <v>-2709</v>
      </c>
      <c r="G55" s="650"/>
      <c r="H55" s="662">
        <v>-2740</v>
      </c>
      <c r="I55" s="650"/>
      <c r="J55" s="662">
        <v>-3400</v>
      </c>
      <c r="K55" s="601"/>
      <c r="L55" s="601"/>
      <c r="M55" s="601"/>
    </row>
    <row r="56" spans="1:13" ht="18.95" customHeight="1">
      <c r="A56" s="644" t="s">
        <v>148</v>
      </c>
      <c r="B56" s="813">
        <v>22178</v>
      </c>
      <c r="C56" s="645"/>
      <c r="D56" s="625">
        <v>22641</v>
      </c>
      <c r="E56" s="627"/>
      <c r="F56" s="670">
        <v>23437</v>
      </c>
      <c r="G56" s="650"/>
      <c r="H56" s="670">
        <v>23467</v>
      </c>
      <c r="I56" s="650"/>
      <c r="J56" s="670">
        <v>22635</v>
      </c>
      <c r="K56" s="601"/>
      <c r="L56" s="601"/>
      <c r="M56" s="601"/>
    </row>
    <row r="57" spans="1:13" ht="18.95" customHeight="1">
      <c r="A57" s="644" t="s">
        <v>35</v>
      </c>
      <c r="B57" s="819">
        <v>337</v>
      </c>
      <c r="C57" s="671"/>
      <c r="D57" s="651">
        <v>340</v>
      </c>
      <c r="E57" s="627"/>
      <c r="F57" s="672">
        <v>328</v>
      </c>
      <c r="G57" s="650"/>
      <c r="H57" s="672">
        <v>318</v>
      </c>
      <c r="I57" s="650"/>
      <c r="J57" s="672">
        <v>306</v>
      </c>
      <c r="K57" s="601"/>
      <c r="L57" s="601"/>
      <c r="M57" s="601"/>
    </row>
    <row r="58" spans="1:13" ht="18.95" customHeight="1">
      <c r="A58" s="673" t="s">
        <v>34</v>
      </c>
      <c r="B58" s="1294">
        <v>22515</v>
      </c>
      <c r="C58" s="665"/>
      <c r="D58" s="646">
        <v>22981</v>
      </c>
      <c r="E58" s="627"/>
      <c r="F58" s="670">
        <v>23765</v>
      </c>
      <c r="G58" s="650"/>
      <c r="H58" s="670">
        <v>23785</v>
      </c>
      <c r="I58" s="650"/>
      <c r="J58" s="670">
        <v>22941</v>
      </c>
      <c r="K58" s="601"/>
      <c r="L58" s="601"/>
      <c r="M58" s="601"/>
    </row>
    <row r="59" spans="1:13" ht="21.75" customHeight="1" thickBot="1">
      <c r="A59" s="654" t="s">
        <v>33</v>
      </c>
      <c r="B59" s="1295">
        <v>69328.55239657902</v>
      </c>
      <c r="C59" s="674"/>
      <c r="D59" s="811">
        <v>68560</v>
      </c>
      <c r="E59" s="627"/>
      <c r="F59" s="675">
        <v>68030.327981607727</v>
      </c>
      <c r="G59" s="650"/>
      <c r="H59" s="675">
        <v>67335.425905727025</v>
      </c>
      <c r="I59" s="650"/>
      <c r="J59" s="675">
        <v>66764.126742980457</v>
      </c>
      <c r="K59" s="601"/>
      <c r="L59" s="601"/>
      <c r="M59" s="601"/>
    </row>
    <row r="60" spans="1:13" ht="23.25" customHeight="1" thickBot="1">
      <c r="A60" s="654" t="s">
        <v>86</v>
      </c>
      <c r="B60" s="676">
        <v>912</v>
      </c>
      <c r="C60" s="677"/>
      <c r="D60" s="812">
        <v>911.9</v>
      </c>
      <c r="E60" s="678"/>
      <c r="F60" s="679">
        <v>911.9</v>
      </c>
      <c r="G60" s="650"/>
      <c r="H60" s="679">
        <v>911.8</v>
      </c>
      <c r="I60" s="650"/>
      <c r="J60" s="679">
        <v>909</v>
      </c>
      <c r="K60" s="601"/>
      <c r="L60" s="601"/>
      <c r="M60" s="601"/>
    </row>
    <row r="61" spans="1:13" ht="15.75" customHeight="1">
      <c r="A61" s="680"/>
      <c r="B61" s="680"/>
      <c r="C61" s="680"/>
      <c r="D61" s="603"/>
      <c r="E61" s="681"/>
      <c r="F61" s="681"/>
      <c r="G61" s="681"/>
      <c r="H61" s="681"/>
      <c r="I61" s="681"/>
      <c r="J61" s="681"/>
      <c r="K61" s="601"/>
      <c r="L61" s="601"/>
      <c r="M61" s="601"/>
    </row>
    <row r="62" spans="1:13" ht="29.25" customHeight="1">
      <c r="A62" s="1390"/>
      <c r="B62" s="1390"/>
      <c r="C62" s="1390"/>
      <c r="D62" s="1390"/>
      <c r="E62" s="1390"/>
      <c r="F62" s="1390"/>
      <c r="G62" s="1390"/>
      <c r="H62" s="1390"/>
      <c r="I62" s="1390"/>
      <c r="J62" s="1390"/>
    </row>
    <row r="63" spans="1:13">
      <c r="A63" s="682"/>
      <c r="B63" s="682"/>
      <c r="C63" s="682"/>
      <c r="D63" s="683"/>
      <c r="E63" s="683"/>
      <c r="F63" s="683"/>
      <c r="G63" s="682"/>
      <c r="H63" s="682"/>
      <c r="I63" s="682"/>
      <c r="J63" s="682"/>
    </row>
  </sheetData>
  <mergeCells count="1">
    <mergeCell ref="A62:J62"/>
  </mergeCells>
  <printOptions horizontalCentered="1"/>
  <pageMargins left="0.51181102362204722" right="0.51181102362204722" top="0.51181102362204722" bottom="0.51181102362204722" header="0.51181102362204722" footer="0.39370078740157483"/>
  <pageSetup scale="46" firstPageNumber="2" orientation="landscape" useFirstPageNumber="1" r:id="rId1"/>
  <headerFooter>
    <oddFooter>&amp;R&amp;"Helvetica,Regular"&amp;16BCE Supplementary Financial Information - Fourth Quarter 2022 Page 11</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662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6625" r:id="rId6" name="FPMExcelClientSheetOptions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L135"/>
  <sheetViews>
    <sheetView view="pageBreakPreview" zoomScale="70" zoomScaleNormal="70" zoomScaleSheetLayoutView="70" workbookViewId="0">
      <selection activeCell="S11" sqref="S11"/>
    </sheetView>
  </sheetViews>
  <sheetFormatPr defaultRowHeight="16.5"/>
  <cols>
    <col min="1" max="1" width="115.85546875" style="78" customWidth="1"/>
    <col min="2" max="2" width="16.7109375" style="55" customWidth="1"/>
    <col min="3" max="3" width="1.85546875" style="55" customWidth="1"/>
    <col min="4" max="4" width="16.7109375" style="55" customWidth="1"/>
    <col min="5" max="5" width="2" style="55" customWidth="1"/>
    <col min="6" max="6" width="16.7109375" style="55" customWidth="1"/>
    <col min="7" max="7" width="2" style="55" customWidth="1"/>
    <col min="8" max="8" width="16.7109375" style="55" customWidth="1"/>
    <col min="9" max="9" width="1.85546875" style="78" customWidth="1"/>
    <col min="10" max="10" width="16.7109375" style="78" customWidth="1"/>
    <col min="11" max="11" width="1.85546875" style="78" customWidth="1"/>
    <col min="12" max="12" width="16.7109375" style="78" customWidth="1"/>
    <col min="13" max="16384" width="9.140625" style="78"/>
  </cols>
  <sheetData>
    <row r="1" spans="1:12" ht="23.25">
      <c r="A1" s="448"/>
      <c r="F1" s="443"/>
      <c r="H1" s="122"/>
      <c r="I1" s="84"/>
      <c r="J1" s="84"/>
      <c r="K1" s="84"/>
      <c r="L1" s="443" t="s">
        <v>24</v>
      </c>
    </row>
    <row r="2" spans="1:12" ht="26.25">
      <c r="A2" s="448"/>
      <c r="F2" s="529"/>
      <c r="H2" s="122"/>
      <c r="I2" s="84"/>
      <c r="J2" s="84"/>
      <c r="K2" s="84"/>
      <c r="L2" s="529" t="s">
        <v>252</v>
      </c>
    </row>
    <row r="3" spans="1:12" ht="24.75" customHeight="1" thickBot="1">
      <c r="A3" s="448"/>
      <c r="B3" s="122"/>
      <c r="C3" s="122"/>
      <c r="D3" s="122"/>
      <c r="E3" s="122"/>
      <c r="F3" s="122"/>
      <c r="G3" s="122"/>
      <c r="H3" s="122"/>
      <c r="I3" s="84"/>
      <c r="J3" s="84"/>
      <c r="K3" s="84"/>
      <c r="L3" s="84"/>
    </row>
    <row r="4" spans="1:12" ht="20.25" customHeight="1" thickTop="1">
      <c r="A4" s="67"/>
      <c r="B4" s="503" t="s">
        <v>167</v>
      </c>
      <c r="C4" s="154"/>
      <c r="D4" s="504" t="s">
        <v>167</v>
      </c>
      <c r="E4" s="67"/>
      <c r="F4" s="60"/>
      <c r="G4" s="154"/>
      <c r="H4" s="503" t="s">
        <v>138</v>
      </c>
      <c r="I4" s="154"/>
      <c r="J4" s="504" t="s">
        <v>138</v>
      </c>
      <c r="K4" s="67"/>
      <c r="L4" s="60"/>
    </row>
    <row r="5" spans="1:12" ht="20.25" customHeight="1" thickBot="1">
      <c r="A5" s="65" t="s">
        <v>78</v>
      </c>
      <c r="B5" s="505">
        <v>2022</v>
      </c>
      <c r="C5" s="506"/>
      <c r="D5" s="99">
        <v>2021</v>
      </c>
      <c r="E5" s="504"/>
      <c r="F5" s="507" t="s">
        <v>31</v>
      </c>
      <c r="G5" s="154"/>
      <c r="H5" s="505">
        <v>2022</v>
      </c>
      <c r="I5" s="506"/>
      <c r="J5" s="99">
        <v>2021</v>
      </c>
      <c r="K5" s="504"/>
      <c r="L5" s="507" t="s">
        <v>31</v>
      </c>
    </row>
    <row r="6" spans="1:12" ht="6.75" customHeight="1">
      <c r="A6" s="66"/>
      <c r="B6" s="508"/>
      <c r="C6" s="67"/>
      <c r="D6" s="67"/>
      <c r="E6" s="473"/>
      <c r="F6" s="473"/>
      <c r="G6" s="66"/>
      <c r="H6" s="508"/>
      <c r="I6" s="67"/>
      <c r="J6" s="67"/>
      <c r="K6" s="473"/>
      <c r="L6" s="473"/>
    </row>
    <row r="7" spans="1:12" ht="22.5" customHeight="1">
      <c r="A7" s="495" t="s">
        <v>88</v>
      </c>
      <c r="B7" s="509">
        <v>567</v>
      </c>
      <c r="C7" s="510"/>
      <c r="D7" s="511">
        <v>658</v>
      </c>
      <c r="E7" s="118"/>
      <c r="F7" s="445">
        <v>-91</v>
      </c>
      <c r="G7" s="127"/>
      <c r="H7" s="509">
        <v>2926</v>
      </c>
      <c r="I7" s="510"/>
      <c r="J7" s="511">
        <v>2892</v>
      </c>
      <c r="K7" s="118"/>
      <c r="L7" s="445">
        <v>34</v>
      </c>
    </row>
    <row r="8" spans="1:12" ht="21.75" customHeight="1">
      <c r="A8" s="1284" t="s">
        <v>236</v>
      </c>
      <c r="B8" s="509"/>
      <c r="C8" s="127"/>
      <c r="D8" s="118"/>
      <c r="E8" s="118"/>
      <c r="F8" s="118"/>
      <c r="G8" s="127"/>
      <c r="H8" s="509"/>
      <c r="I8" s="127"/>
      <c r="J8" s="511"/>
      <c r="K8" s="118"/>
      <c r="L8" s="118"/>
    </row>
    <row r="9" spans="1:12" ht="18.75" customHeight="1">
      <c r="A9" s="516" t="s">
        <v>22</v>
      </c>
      <c r="B9" s="515">
        <v>19</v>
      </c>
      <c r="C9" s="127"/>
      <c r="D9" s="511">
        <v>63</v>
      </c>
      <c r="E9" s="118"/>
      <c r="F9" s="511">
        <v>-44</v>
      </c>
      <c r="G9" s="522"/>
      <c r="H9" s="515">
        <v>94</v>
      </c>
      <c r="I9" s="127"/>
      <c r="J9" s="511">
        <v>209</v>
      </c>
      <c r="K9" s="118"/>
      <c r="L9" s="511">
        <v>-115</v>
      </c>
    </row>
    <row r="10" spans="1:12" ht="18.75" customHeight="1">
      <c r="A10" s="516" t="s">
        <v>21</v>
      </c>
      <c r="B10" s="515">
        <v>1192</v>
      </c>
      <c r="C10" s="127"/>
      <c r="D10" s="511">
        <v>1176</v>
      </c>
      <c r="E10" s="118"/>
      <c r="F10" s="511">
        <v>16</v>
      </c>
      <c r="G10" s="522"/>
      <c r="H10" s="515">
        <v>4723</v>
      </c>
      <c r="I10" s="127"/>
      <c r="J10" s="511">
        <v>4609</v>
      </c>
      <c r="K10" s="118"/>
      <c r="L10" s="511">
        <v>114</v>
      </c>
    </row>
    <row r="11" spans="1:12" ht="18.75" customHeight="1">
      <c r="A11" s="516" t="s">
        <v>142</v>
      </c>
      <c r="B11" s="515">
        <v>47</v>
      </c>
      <c r="C11" s="127"/>
      <c r="D11" s="511">
        <v>69</v>
      </c>
      <c r="E11" s="118"/>
      <c r="F11" s="511">
        <v>-22</v>
      </c>
      <c r="G11" s="522"/>
      <c r="H11" s="515">
        <v>198</v>
      </c>
      <c r="I11" s="127"/>
      <c r="J11" s="511">
        <v>286</v>
      </c>
      <c r="K11" s="118"/>
      <c r="L11" s="511">
        <v>-88</v>
      </c>
    </row>
    <row r="12" spans="1:12" ht="18.75" customHeight="1">
      <c r="A12" s="516" t="s">
        <v>19</v>
      </c>
      <c r="B12" s="515">
        <v>319</v>
      </c>
      <c r="C12" s="127"/>
      <c r="D12" s="511">
        <v>269</v>
      </c>
      <c r="E12" s="118"/>
      <c r="F12" s="511">
        <v>50</v>
      </c>
      <c r="G12" s="522"/>
      <c r="H12" s="515">
        <v>1124</v>
      </c>
      <c r="I12" s="127"/>
      <c r="J12" s="511">
        <v>1063</v>
      </c>
      <c r="K12" s="118"/>
      <c r="L12" s="511">
        <v>61</v>
      </c>
    </row>
    <row r="13" spans="1:12" ht="18.75" customHeight="1">
      <c r="A13" s="516" t="s">
        <v>185</v>
      </c>
      <c r="B13" s="515">
        <v>150</v>
      </c>
      <c r="C13" s="127"/>
      <c r="D13" s="511">
        <v>30</v>
      </c>
      <c r="E13" s="118"/>
      <c r="F13" s="511">
        <v>120</v>
      </c>
      <c r="G13" s="522"/>
      <c r="H13" s="515">
        <v>279</v>
      </c>
      <c r="I13" s="127"/>
      <c r="J13" s="511">
        <v>197</v>
      </c>
      <c r="K13" s="118"/>
      <c r="L13" s="511">
        <v>82</v>
      </c>
    </row>
    <row r="14" spans="1:12" ht="18.75" customHeight="1">
      <c r="A14" s="516" t="s">
        <v>302</v>
      </c>
      <c r="B14" s="515">
        <v>29</v>
      </c>
      <c r="C14" s="127"/>
      <c r="D14" s="511">
        <v>6</v>
      </c>
      <c r="E14" s="118"/>
      <c r="F14" s="511">
        <v>23</v>
      </c>
      <c r="G14" s="522"/>
      <c r="H14" s="515">
        <v>-24</v>
      </c>
      <c r="I14" s="127"/>
      <c r="J14" s="511">
        <v>6</v>
      </c>
      <c r="K14" s="118"/>
      <c r="L14" s="511">
        <v>-30</v>
      </c>
    </row>
    <row r="15" spans="1:12" ht="18.75" customHeight="1">
      <c r="A15" s="516" t="s">
        <v>18</v>
      </c>
      <c r="B15" s="515">
        <v>222</v>
      </c>
      <c r="C15" s="127"/>
      <c r="D15" s="511">
        <v>249</v>
      </c>
      <c r="E15" s="118"/>
      <c r="F15" s="511">
        <v>-27</v>
      </c>
      <c r="G15" s="522"/>
      <c r="H15" s="515">
        <v>967</v>
      </c>
      <c r="I15" s="127"/>
      <c r="J15" s="511">
        <v>1044</v>
      </c>
      <c r="K15" s="118"/>
      <c r="L15" s="511">
        <v>-77</v>
      </c>
    </row>
    <row r="16" spans="1:12" ht="18.75" customHeight="1">
      <c r="A16" s="516" t="s">
        <v>17</v>
      </c>
      <c r="B16" s="515">
        <v>-12</v>
      </c>
      <c r="C16" s="127"/>
      <c r="D16" s="511">
        <v>-69</v>
      </c>
      <c r="E16" s="118"/>
      <c r="F16" s="511">
        <v>57</v>
      </c>
      <c r="G16" s="522"/>
      <c r="H16" s="515">
        <v>-140</v>
      </c>
      <c r="I16" s="127"/>
      <c r="J16" s="511">
        <v>-282</v>
      </c>
      <c r="K16" s="118"/>
      <c r="L16" s="511">
        <v>142</v>
      </c>
    </row>
    <row r="17" spans="1:12" ht="18.75" customHeight="1">
      <c r="A17" s="516" t="s">
        <v>16</v>
      </c>
      <c r="B17" s="515">
        <v>-17</v>
      </c>
      <c r="C17" s="127"/>
      <c r="D17" s="511">
        <v>-18</v>
      </c>
      <c r="E17" s="118"/>
      <c r="F17" s="511">
        <v>1</v>
      </c>
      <c r="G17" s="522"/>
      <c r="H17" s="515">
        <v>-64</v>
      </c>
      <c r="I17" s="127"/>
      <c r="J17" s="511">
        <v>-65</v>
      </c>
      <c r="K17" s="118"/>
      <c r="L17" s="511">
        <v>1</v>
      </c>
    </row>
    <row r="18" spans="1:12" ht="18.75" customHeight="1">
      <c r="A18" s="516" t="s">
        <v>15</v>
      </c>
      <c r="B18" s="515">
        <v>-27</v>
      </c>
      <c r="C18" s="127"/>
      <c r="D18" s="511">
        <v>-55</v>
      </c>
      <c r="E18" s="118"/>
      <c r="F18" s="511">
        <v>28</v>
      </c>
      <c r="G18" s="522"/>
      <c r="H18" s="515">
        <v>-129</v>
      </c>
      <c r="I18" s="127"/>
      <c r="J18" s="511">
        <v>-208</v>
      </c>
      <c r="K18" s="118"/>
      <c r="L18" s="511">
        <v>79</v>
      </c>
    </row>
    <row r="19" spans="1:12" ht="18.75" customHeight="1">
      <c r="A19" s="516" t="s">
        <v>14</v>
      </c>
      <c r="B19" s="515">
        <v>-243</v>
      </c>
      <c r="C19" s="127"/>
      <c r="D19" s="511">
        <v>-192</v>
      </c>
      <c r="E19" s="118"/>
      <c r="F19" s="511">
        <v>-51</v>
      </c>
      <c r="G19" s="522"/>
      <c r="H19" s="515">
        <v>-1197</v>
      </c>
      <c r="I19" s="127"/>
      <c r="J19" s="511">
        <v>-1080</v>
      </c>
      <c r="K19" s="118"/>
      <c r="L19" s="511">
        <v>-117</v>
      </c>
    </row>
    <row r="20" spans="1:12" ht="18.75" customHeight="1">
      <c r="A20" s="516" t="s">
        <v>13</v>
      </c>
      <c r="B20" s="515">
        <v>-340</v>
      </c>
      <c r="C20" s="127"/>
      <c r="D20" s="511">
        <v>-302</v>
      </c>
      <c r="E20" s="118"/>
      <c r="F20" s="511">
        <v>-38</v>
      </c>
      <c r="G20" s="522"/>
      <c r="H20" s="515">
        <v>-749</v>
      </c>
      <c r="I20" s="127"/>
      <c r="J20" s="511">
        <v>-913</v>
      </c>
      <c r="K20" s="118"/>
      <c r="L20" s="511">
        <v>164</v>
      </c>
    </row>
    <row r="21" spans="1:12" ht="18.75" customHeight="1">
      <c r="A21" s="516" t="s">
        <v>147</v>
      </c>
      <c r="B21" s="515">
        <v>-3</v>
      </c>
      <c r="C21" s="127"/>
      <c r="D21" s="511">
        <v>-29</v>
      </c>
      <c r="E21" s="118"/>
      <c r="F21" s="511">
        <v>26</v>
      </c>
      <c r="G21" s="522"/>
      <c r="H21" s="515">
        <v>-10</v>
      </c>
      <c r="I21" s="127"/>
      <c r="J21" s="511">
        <v>-35</v>
      </c>
      <c r="K21" s="118"/>
      <c r="L21" s="511">
        <v>25</v>
      </c>
    </row>
    <row r="22" spans="1:12" ht="18" customHeight="1">
      <c r="A22" s="516" t="s">
        <v>188</v>
      </c>
      <c r="B22" s="515">
        <v>-94</v>
      </c>
      <c r="C22" s="127"/>
      <c r="D22" s="511">
        <v>-21</v>
      </c>
      <c r="E22" s="118"/>
      <c r="F22" s="511">
        <v>-73</v>
      </c>
      <c r="G22" s="522"/>
      <c r="H22" s="515">
        <v>-59</v>
      </c>
      <c r="I22" s="127"/>
      <c r="J22" s="511">
        <v>278</v>
      </c>
      <c r="K22" s="118"/>
      <c r="L22" s="511">
        <v>-337</v>
      </c>
    </row>
    <row r="23" spans="1:12" ht="18" customHeight="1">
      <c r="A23" s="516" t="s">
        <v>189</v>
      </c>
      <c r="B23" s="515">
        <v>-99</v>
      </c>
      <c r="C23" s="127"/>
      <c r="D23" s="511">
        <v>-121</v>
      </c>
      <c r="E23" s="118"/>
      <c r="F23" s="511">
        <v>22</v>
      </c>
      <c r="G23" s="522"/>
      <c r="H23" s="515">
        <v>22</v>
      </c>
      <c r="I23" s="127"/>
      <c r="J23" s="511">
        <v>-365</v>
      </c>
      <c r="K23" s="118"/>
      <c r="L23" s="511">
        <v>387</v>
      </c>
    </row>
    <row r="24" spans="1:12" ht="18" customHeight="1" thickBot="1">
      <c r="A24" s="516" t="s">
        <v>12</v>
      </c>
      <c r="B24" s="515">
        <v>346</v>
      </c>
      <c r="C24" s="127"/>
      <c r="D24" s="511">
        <v>30</v>
      </c>
      <c r="E24" s="118"/>
      <c r="F24" s="511">
        <v>316</v>
      </c>
      <c r="G24" s="522"/>
      <c r="H24" s="515">
        <v>404</v>
      </c>
      <c r="I24" s="127"/>
      <c r="J24" s="511">
        <v>372</v>
      </c>
      <c r="K24" s="118"/>
      <c r="L24" s="511">
        <v>32</v>
      </c>
    </row>
    <row r="25" spans="1:12" ht="18.75" customHeight="1">
      <c r="A25" s="1285" t="s">
        <v>11</v>
      </c>
      <c r="B25" s="517">
        <v>2056</v>
      </c>
      <c r="C25" s="518"/>
      <c r="D25" s="519">
        <v>1743</v>
      </c>
      <c r="E25" s="118"/>
      <c r="F25" s="519">
        <v>313</v>
      </c>
      <c r="G25" s="127"/>
      <c r="H25" s="517">
        <v>8365</v>
      </c>
      <c r="I25" s="518"/>
      <c r="J25" s="520">
        <v>8008</v>
      </c>
      <c r="K25" s="118"/>
      <c r="L25" s="519">
        <v>357</v>
      </c>
    </row>
    <row r="26" spans="1:12" ht="18.75" customHeight="1">
      <c r="A26" s="516" t="s">
        <v>10</v>
      </c>
      <c r="B26" s="515">
        <v>-1638</v>
      </c>
      <c r="C26" s="127"/>
      <c r="D26" s="511">
        <v>-1466</v>
      </c>
      <c r="E26" s="118"/>
      <c r="F26" s="511">
        <v>-172</v>
      </c>
      <c r="G26" s="522"/>
      <c r="H26" s="515">
        <v>-5133</v>
      </c>
      <c r="I26" s="127"/>
      <c r="J26" s="511">
        <v>-4852</v>
      </c>
      <c r="K26" s="118"/>
      <c r="L26" s="511">
        <v>-281</v>
      </c>
    </row>
    <row r="27" spans="1:12" ht="18.75" customHeight="1">
      <c r="A27" s="516" t="s">
        <v>9</v>
      </c>
      <c r="B27" s="515">
        <v>-42</v>
      </c>
      <c r="C27" s="127"/>
      <c r="D27" s="511">
        <v>-32</v>
      </c>
      <c r="E27" s="118"/>
      <c r="F27" s="511">
        <v>-10</v>
      </c>
      <c r="G27" s="522"/>
      <c r="H27" s="515">
        <v>-136</v>
      </c>
      <c r="I27" s="127"/>
      <c r="J27" s="511">
        <v>-125</v>
      </c>
      <c r="K27" s="118"/>
      <c r="L27" s="511">
        <v>-11</v>
      </c>
    </row>
    <row r="28" spans="1:12" ht="18.75" customHeight="1">
      <c r="A28" s="516" t="s">
        <v>143</v>
      </c>
      <c r="B28" s="515">
        <v>-3</v>
      </c>
      <c r="C28" s="127"/>
      <c r="D28" s="511">
        <v>-45</v>
      </c>
      <c r="E28" s="118"/>
      <c r="F28" s="511">
        <v>42</v>
      </c>
      <c r="G28" s="522"/>
      <c r="H28" s="515">
        <v>-39</v>
      </c>
      <c r="I28" s="127"/>
      <c r="J28" s="511">
        <v>-86</v>
      </c>
      <c r="K28" s="118"/>
      <c r="L28" s="511">
        <v>47</v>
      </c>
    </row>
    <row r="29" spans="1:12" ht="18.75" customHeight="1" thickBot="1">
      <c r="A29" s="516" t="s">
        <v>147</v>
      </c>
      <c r="B29" s="515">
        <v>3</v>
      </c>
      <c r="C29" s="118"/>
      <c r="D29" s="511">
        <v>29</v>
      </c>
      <c r="E29" s="118"/>
      <c r="F29" s="511">
        <v>-26</v>
      </c>
      <c r="G29" s="522"/>
      <c r="H29" s="515">
        <v>10</v>
      </c>
      <c r="I29" s="118"/>
      <c r="J29" s="511">
        <v>35</v>
      </c>
      <c r="K29" s="118"/>
      <c r="L29" s="511">
        <v>-25</v>
      </c>
    </row>
    <row r="30" spans="1:12" ht="18.75" customHeight="1">
      <c r="A30" s="1286" t="s">
        <v>152</v>
      </c>
      <c r="B30" s="517">
        <v>376</v>
      </c>
      <c r="C30" s="521"/>
      <c r="D30" s="519">
        <v>229</v>
      </c>
      <c r="E30" s="118"/>
      <c r="F30" s="519">
        <v>147</v>
      </c>
      <c r="G30" s="522"/>
      <c r="H30" s="517">
        <v>3067</v>
      </c>
      <c r="I30" s="521"/>
      <c r="J30" s="519">
        <v>2980</v>
      </c>
      <c r="K30" s="118"/>
      <c r="L30" s="519">
        <v>87</v>
      </c>
    </row>
    <row r="31" spans="1:12" ht="18.75" customHeight="1">
      <c r="A31" s="516" t="s">
        <v>8</v>
      </c>
      <c r="B31" s="515">
        <v>-287</v>
      </c>
      <c r="C31" s="514"/>
      <c r="D31" s="511">
        <v>0</v>
      </c>
      <c r="E31" s="118"/>
      <c r="F31" s="511">
        <v>-287</v>
      </c>
      <c r="G31" s="522"/>
      <c r="H31" s="515">
        <v>-429</v>
      </c>
      <c r="I31" s="127"/>
      <c r="J31" s="511">
        <v>-12</v>
      </c>
      <c r="K31" s="512"/>
      <c r="L31" s="511">
        <v>-417</v>
      </c>
    </row>
    <row r="32" spans="1:12" ht="18.75" customHeight="1">
      <c r="A32" s="516" t="s">
        <v>7</v>
      </c>
      <c r="B32" s="515">
        <v>-1</v>
      </c>
      <c r="C32" s="514"/>
      <c r="D32" s="511">
        <v>0</v>
      </c>
      <c r="E32" s="118"/>
      <c r="F32" s="511">
        <v>-1</v>
      </c>
      <c r="G32" s="522"/>
      <c r="H32" s="515">
        <v>52</v>
      </c>
      <c r="I32" s="127"/>
      <c r="J32" s="511">
        <v>0</v>
      </c>
      <c r="K32" s="512"/>
      <c r="L32" s="511">
        <v>52</v>
      </c>
    </row>
    <row r="33" spans="1:12" s="449" customFormat="1" ht="18.75" customHeight="1">
      <c r="A33" s="516" t="s">
        <v>147</v>
      </c>
      <c r="B33" s="515">
        <v>-3</v>
      </c>
      <c r="C33" s="127"/>
      <c r="D33" s="511">
        <v>-29</v>
      </c>
      <c r="E33" s="118"/>
      <c r="F33" s="511">
        <v>26</v>
      </c>
      <c r="G33" s="522"/>
      <c r="H33" s="515">
        <v>-10</v>
      </c>
      <c r="I33" s="127"/>
      <c r="J33" s="511">
        <v>-35</v>
      </c>
      <c r="K33" s="118"/>
      <c r="L33" s="511">
        <v>25</v>
      </c>
    </row>
    <row r="34" spans="1:12" s="450" customFormat="1" ht="18.75" customHeight="1">
      <c r="A34" s="516" t="s">
        <v>270</v>
      </c>
      <c r="B34" s="515">
        <v>0</v>
      </c>
      <c r="C34" s="127"/>
      <c r="D34" s="511">
        <v>-1664</v>
      </c>
      <c r="E34" s="118"/>
      <c r="F34" s="511">
        <v>1664</v>
      </c>
      <c r="G34" s="522"/>
      <c r="H34" s="515">
        <v>-3</v>
      </c>
      <c r="I34" s="127"/>
      <c r="J34" s="538">
        <v>-2082</v>
      </c>
      <c r="K34" s="118"/>
      <c r="L34" s="511">
        <v>2079</v>
      </c>
    </row>
    <row r="35" spans="1:12" s="450" customFormat="1" ht="18.75" customHeight="1">
      <c r="A35" s="516" t="s">
        <v>6</v>
      </c>
      <c r="B35" s="515">
        <v>-13</v>
      </c>
      <c r="C35" s="127"/>
      <c r="D35" s="511">
        <v>-23</v>
      </c>
      <c r="E35" s="118"/>
      <c r="F35" s="511">
        <v>10</v>
      </c>
      <c r="G35" s="522"/>
      <c r="H35" s="515">
        <v>-4</v>
      </c>
      <c r="I35" s="127"/>
      <c r="J35" s="511">
        <v>-72</v>
      </c>
      <c r="K35" s="118"/>
      <c r="L35" s="511">
        <v>68</v>
      </c>
    </row>
    <row r="36" spans="1:12" ht="18.75" customHeight="1">
      <c r="A36" s="516" t="s">
        <v>267</v>
      </c>
      <c r="B36" s="515">
        <v>-511</v>
      </c>
      <c r="C36" s="127"/>
      <c r="D36" s="511">
        <v>719</v>
      </c>
      <c r="E36" s="118"/>
      <c r="F36" s="511">
        <v>-1230</v>
      </c>
      <c r="G36" s="522"/>
      <c r="H36" s="515">
        <v>111</v>
      </c>
      <c r="I36" s="127"/>
      <c r="J36" s="511">
        <v>351</v>
      </c>
      <c r="K36" s="118"/>
      <c r="L36" s="511">
        <v>-240</v>
      </c>
    </row>
    <row r="37" spans="1:12" ht="18.75" customHeight="1">
      <c r="A37" s="516" t="s">
        <v>303</v>
      </c>
      <c r="B37" s="515">
        <v>0</v>
      </c>
      <c r="C37" s="127"/>
      <c r="D37" s="511">
        <v>-130</v>
      </c>
      <c r="E37" s="118"/>
      <c r="F37" s="511">
        <v>130</v>
      </c>
      <c r="G37" s="522"/>
      <c r="H37" s="515">
        <v>700</v>
      </c>
      <c r="I37" s="127"/>
      <c r="J37" s="511">
        <v>-150</v>
      </c>
      <c r="K37" s="118"/>
      <c r="L37" s="511">
        <v>850</v>
      </c>
    </row>
    <row r="38" spans="1:12" ht="18.75" customHeight="1">
      <c r="A38" s="516" t="s">
        <v>5</v>
      </c>
      <c r="B38" s="515">
        <v>1006</v>
      </c>
      <c r="C38" s="127"/>
      <c r="D38" s="511">
        <v>0</v>
      </c>
      <c r="E38" s="118"/>
      <c r="F38" s="511">
        <v>1006</v>
      </c>
      <c r="G38" s="522"/>
      <c r="H38" s="515">
        <v>1951</v>
      </c>
      <c r="I38" s="127"/>
      <c r="J38" s="511">
        <v>4985</v>
      </c>
      <c r="K38" s="118"/>
      <c r="L38" s="511">
        <v>-3034</v>
      </c>
    </row>
    <row r="39" spans="1:12" ht="18.75" customHeight="1">
      <c r="A39" s="516" t="s">
        <v>4</v>
      </c>
      <c r="B39" s="515">
        <v>-250</v>
      </c>
      <c r="C39" s="127"/>
      <c r="D39" s="511">
        <v>-235</v>
      </c>
      <c r="E39" s="118"/>
      <c r="F39" s="511">
        <v>-15</v>
      </c>
      <c r="G39" s="522"/>
      <c r="H39" s="515">
        <v>-2023</v>
      </c>
      <c r="I39" s="127"/>
      <c r="J39" s="511">
        <v>-2751</v>
      </c>
      <c r="K39" s="118"/>
      <c r="L39" s="511">
        <v>728</v>
      </c>
    </row>
    <row r="40" spans="1:12" ht="18.75" customHeight="1">
      <c r="A40" s="516" t="s">
        <v>2</v>
      </c>
      <c r="B40" s="515">
        <v>2</v>
      </c>
      <c r="C40" s="127"/>
      <c r="D40" s="511">
        <v>16</v>
      </c>
      <c r="E40" s="118"/>
      <c r="F40" s="511">
        <v>-14</v>
      </c>
      <c r="G40" s="522"/>
      <c r="H40" s="515">
        <v>171</v>
      </c>
      <c r="I40" s="127"/>
      <c r="J40" s="511">
        <v>261</v>
      </c>
      <c r="K40" s="118"/>
      <c r="L40" s="511">
        <v>-90</v>
      </c>
    </row>
    <row r="41" spans="1:12" ht="18.75" customHeight="1">
      <c r="A41" s="516" t="s">
        <v>181</v>
      </c>
      <c r="B41" s="515">
        <v>-49</v>
      </c>
      <c r="C41" s="127"/>
      <c r="D41" s="511">
        <v>-52</v>
      </c>
      <c r="E41" s="118"/>
      <c r="F41" s="511">
        <v>3</v>
      </c>
      <c r="G41" s="522"/>
      <c r="H41" s="515">
        <v>-255</v>
      </c>
      <c r="I41" s="127"/>
      <c r="J41" s="511">
        <v>-297</v>
      </c>
      <c r="K41" s="118"/>
      <c r="L41" s="511">
        <v>42</v>
      </c>
    </row>
    <row r="42" spans="1:12" ht="18.75" customHeight="1">
      <c r="A42" s="516" t="s">
        <v>237</v>
      </c>
      <c r="B42" s="515">
        <v>-10</v>
      </c>
      <c r="C42" s="127"/>
      <c r="D42" s="511">
        <v>0</v>
      </c>
      <c r="E42" s="118"/>
      <c r="F42" s="511">
        <v>-10</v>
      </c>
      <c r="G42" s="522"/>
      <c r="H42" s="515">
        <v>-125</v>
      </c>
      <c r="I42" s="127"/>
      <c r="J42" s="511">
        <v>0</v>
      </c>
      <c r="K42" s="118"/>
      <c r="L42" s="511">
        <v>-125</v>
      </c>
    </row>
    <row r="43" spans="1:12" ht="18" customHeight="1">
      <c r="A43" s="516" t="s">
        <v>3</v>
      </c>
      <c r="B43" s="515">
        <v>-839</v>
      </c>
      <c r="C43" s="127"/>
      <c r="D43" s="511">
        <v>-795</v>
      </c>
      <c r="E43" s="118"/>
      <c r="F43" s="511">
        <v>-44</v>
      </c>
      <c r="G43" s="522"/>
      <c r="H43" s="515">
        <v>-3312</v>
      </c>
      <c r="I43" s="127"/>
      <c r="J43" s="511">
        <v>-3132</v>
      </c>
      <c r="K43" s="118"/>
      <c r="L43" s="511">
        <v>-180</v>
      </c>
    </row>
    <row r="44" spans="1:12" ht="18.75" customHeight="1">
      <c r="A44" s="516" t="s">
        <v>1</v>
      </c>
      <c r="B44" s="515">
        <v>-5</v>
      </c>
      <c r="C44" s="127"/>
      <c r="D44" s="511">
        <v>-3</v>
      </c>
      <c r="E44" s="118"/>
      <c r="F44" s="511">
        <v>-2</v>
      </c>
      <c r="G44" s="522"/>
      <c r="H44" s="515">
        <v>-31</v>
      </c>
      <c r="I44" s="127"/>
      <c r="J44" s="511">
        <v>19</v>
      </c>
      <c r="K44" s="118"/>
      <c r="L44" s="511">
        <v>-50</v>
      </c>
    </row>
    <row r="45" spans="1:12" ht="18.75" customHeight="1" thickBot="1">
      <c r="A45" s="68"/>
      <c r="B45" s="780">
        <v>-960</v>
      </c>
      <c r="C45" s="781"/>
      <c r="D45" s="778">
        <v>-2196</v>
      </c>
      <c r="E45" s="118"/>
      <c r="F45" s="778">
        <v>1236</v>
      </c>
      <c r="G45" s="779"/>
      <c r="H45" s="780">
        <v>-3207</v>
      </c>
      <c r="I45" s="781"/>
      <c r="J45" s="778">
        <v>-2915</v>
      </c>
      <c r="K45" s="118"/>
      <c r="L45" s="778">
        <v>-292</v>
      </c>
    </row>
    <row r="46" spans="1:12" ht="18.75" customHeight="1">
      <c r="A46" s="1287" t="s">
        <v>268</v>
      </c>
      <c r="B46" s="517">
        <v>-484</v>
      </c>
      <c r="C46" s="524"/>
      <c r="D46" s="519">
        <v>-1886</v>
      </c>
      <c r="E46" s="118"/>
      <c r="F46" s="519">
        <v>1402</v>
      </c>
      <c r="G46" s="522"/>
      <c r="H46" s="517">
        <v>-190</v>
      </c>
      <c r="I46" s="521"/>
      <c r="J46" s="519">
        <v>65</v>
      </c>
      <c r="K46" s="512"/>
      <c r="L46" s="519">
        <v>-255</v>
      </c>
    </row>
    <row r="47" spans="1:12" ht="18.75" customHeight="1">
      <c r="A47" s="68" t="s">
        <v>204</v>
      </c>
      <c r="B47" s="509">
        <v>583</v>
      </c>
      <c r="C47" s="514"/>
      <c r="D47" s="118">
        <v>2175</v>
      </c>
      <c r="E47" s="118"/>
      <c r="F47" s="511">
        <v>-1592</v>
      </c>
      <c r="G47" s="127"/>
      <c r="H47" s="509">
        <v>289</v>
      </c>
      <c r="I47" s="127"/>
      <c r="J47" s="118">
        <v>224</v>
      </c>
      <c r="K47" s="512"/>
      <c r="L47" s="511">
        <v>65</v>
      </c>
    </row>
    <row r="48" spans="1:12" ht="18.75" customHeight="1" thickBot="1">
      <c r="A48" s="73" t="s">
        <v>205</v>
      </c>
      <c r="B48" s="525">
        <v>99</v>
      </c>
      <c r="C48" s="526"/>
      <c r="D48" s="782">
        <v>289</v>
      </c>
      <c r="E48" s="118"/>
      <c r="F48" s="782">
        <v>-190</v>
      </c>
      <c r="G48" s="779"/>
      <c r="H48" s="783">
        <v>99</v>
      </c>
      <c r="I48" s="554"/>
      <c r="J48" s="782">
        <v>289</v>
      </c>
      <c r="K48" s="512"/>
      <c r="L48" s="527">
        <v>-190</v>
      </c>
    </row>
    <row r="49" spans="1:12" ht="18.75" customHeight="1">
      <c r="A49" s="115" t="s">
        <v>290</v>
      </c>
      <c r="B49" s="515">
        <v>-100</v>
      </c>
      <c r="C49" s="514"/>
      <c r="D49" s="511">
        <v>-81</v>
      </c>
      <c r="E49" s="118"/>
      <c r="F49" s="511">
        <v>-19</v>
      </c>
      <c r="G49" s="127"/>
      <c r="H49" s="509">
        <v>50</v>
      </c>
      <c r="I49" s="127"/>
      <c r="J49" s="511">
        <v>0</v>
      </c>
      <c r="K49" s="512"/>
      <c r="L49" s="492">
        <v>50</v>
      </c>
    </row>
    <row r="50" spans="1:12" ht="18.75" customHeight="1">
      <c r="A50" s="67" t="s">
        <v>206</v>
      </c>
      <c r="B50" s="509">
        <v>150</v>
      </c>
      <c r="C50" s="514"/>
      <c r="D50" s="512">
        <v>81</v>
      </c>
      <c r="E50" s="512"/>
      <c r="F50" s="511">
        <v>69</v>
      </c>
      <c r="G50" s="127"/>
      <c r="H50" s="509">
        <v>0</v>
      </c>
      <c r="I50" s="514"/>
      <c r="J50" s="512">
        <v>0</v>
      </c>
      <c r="K50" s="512"/>
      <c r="L50" s="511">
        <v>0</v>
      </c>
    </row>
    <row r="51" spans="1:12" ht="18.75" customHeight="1" thickBot="1">
      <c r="A51" s="66" t="s">
        <v>207</v>
      </c>
      <c r="B51" s="553">
        <v>50</v>
      </c>
      <c r="C51" s="554"/>
      <c r="D51" s="120">
        <v>0</v>
      </c>
      <c r="E51" s="118"/>
      <c r="F51" s="528">
        <v>50</v>
      </c>
      <c r="G51" s="523"/>
      <c r="H51" s="553">
        <v>50</v>
      </c>
      <c r="I51" s="554"/>
      <c r="J51" s="75">
        <v>0</v>
      </c>
      <c r="K51" s="118"/>
      <c r="L51" s="528">
        <v>50</v>
      </c>
    </row>
    <row r="52" spans="1:12" ht="12" customHeight="1" thickTop="1">
      <c r="A52" s="67"/>
      <c r="B52" s="66"/>
      <c r="C52" s="66"/>
      <c r="D52" s="66"/>
      <c r="E52" s="66"/>
      <c r="F52" s="66"/>
      <c r="G52" s="66"/>
      <c r="H52" s="66"/>
      <c r="I52" s="66"/>
      <c r="J52" s="67"/>
      <c r="K52" s="67"/>
      <c r="L52" s="512"/>
    </row>
    <row r="53" spans="1:12" ht="15" customHeight="1">
      <c r="A53" s="84"/>
      <c r="B53" s="122"/>
      <c r="C53" s="122"/>
      <c r="D53" s="122"/>
      <c r="E53" s="122"/>
      <c r="F53" s="122"/>
      <c r="G53" s="122"/>
      <c r="H53" s="122"/>
      <c r="I53" s="122"/>
      <c r="J53" s="84"/>
      <c r="K53" s="84"/>
      <c r="L53" s="114"/>
    </row>
    <row r="54" spans="1:12" ht="15" customHeight="1">
      <c r="A54" s="1391"/>
      <c r="B54" s="1391"/>
      <c r="C54" s="1391"/>
      <c r="D54" s="1391"/>
      <c r="E54" s="1391"/>
      <c r="F54" s="1391"/>
      <c r="G54" s="1391"/>
      <c r="H54" s="1391"/>
      <c r="I54" s="1391"/>
      <c r="J54" s="1391"/>
      <c r="K54" s="1391"/>
      <c r="L54" s="1391"/>
    </row>
    <row r="55" spans="1:12" ht="15" customHeight="1">
      <c r="A55" s="151"/>
      <c r="B55" s="122"/>
      <c r="C55" s="122"/>
      <c r="D55" s="122"/>
      <c r="E55" s="122"/>
      <c r="F55" s="122"/>
      <c r="G55" s="122"/>
      <c r="H55" s="122"/>
      <c r="I55" s="84"/>
      <c r="J55" s="84"/>
      <c r="K55" s="84"/>
      <c r="L55" s="84"/>
    </row>
    <row r="56" spans="1:12" ht="12.75" customHeight="1">
      <c r="A56" s="84"/>
      <c r="B56" s="122"/>
      <c r="C56" s="122"/>
      <c r="D56" s="122"/>
      <c r="E56" s="122"/>
      <c r="F56" s="122"/>
      <c r="G56" s="122"/>
      <c r="H56" s="122"/>
      <c r="I56" s="84"/>
      <c r="J56" s="84"/>
      <c r="K56" s="84"/>
      <c r="L56" s="84"/>
    </row>
    <row r="57" spans="1:12" ht="12.75" customHeight="1">
      <c r="A57" s="84"/>
      <c r="B57" s="122"/>
      <c r="C57" s="122"/>
      <c r="D57" s="122"/>
      <c r="E57" s="122"/>
      <c r="F57" s="122"/>
      <c r="G57" s="122"/>
      <c r="H57" s="122"/>
      <c r="I57" s="84"/>
      <c r="J57" s="84"/>
      <c r="K57" s="84"/>
      <c r="L57" s="84"/>
    </row>
    <row r="58" spans="1:12" ht="12.75" customHeight="1">
      <c r="A58" s="84"/>
      <c r="B58" s="122"/>
      <c r="C58" s="122"/>
      <c r="D58" s="122"/>
      <c r="E58" s="122"/>
      <c r="F58" s="122"/>
      <c r="G58" s="122"/>
      <c r="H58" s="122"/>
      <c r="I58" s="84"/>
      <c r="J58" s="84"/>
      <c r="K58" s="84"/>
      <c r="L58" s="84"/>
    </row>
    <row r="59" spans="1:12" ht="12.75" customHeight="1">
      <c r="A59" s="84"/>
      <c r="B59" s="122"/>
      <c r="C59" s="122"/>
      <c r="D59" s="122"/>
      <c r="E59" s="122"/>
      <c r="F59" s="122"/>
      <c r="G59" s="122"/>
      <c r="H59" s="122"/>
      <c r="I59" s="84"/>
      <c r="J59" s="84"/>
      <c r="K59" s="84"/>
      <c r="L59" s="84"/>
    </row>
    <row r="60" spans="1:12" ht="12.75" customHeight="1">
      <c r="A60" s="84"/>
      <c r="B60" s="122"/>
      <c r="C60" s="122"/>
      <c r="D60" s="122"/>
      <c r="E60" s="122"/>
      <c r="F60" s="122"/>
      <c r="G60" s="122"/>
      <c r="H60" s="122"/>
      <c r="I60" s="84"/>
      <c r="J60" s="84"/>
      <c r="K60" s="84"/>
      <c r="L60" s="84"/>
    </row>
    <row r="61" spans="1:12" ht="12.75" customHeight="1">
      <c r="A61" s="84"/>
      <c r="B61" s="122"/>
      <c r="C61" s="122"/>
      <c r="D61" s="122"/>
      <c r="E61" s="122"/>
      <c r="F61" s="122"/>
      <c r="G61" s="122"/>
      <c r="H61" s="122"/>
      <c r="I61" s="84"/>
      <c r="J61" s="84"/>
      <c r="K61" s="84"/>
      <c r="L61" s="84"/>
    </row>
    <row r="62" spans="1:12" ht="12.75" customHeight="1">
      <c r="A62" s="84"/>
      <c r="B62" s="122"/>
      <c r="C62" s="122"/>
      <c r="D62" s="122"/>
      <c r="E62" s="122"/>
      <c r="F62" s="122"/>
      <c r="G62" s="122"/>
      <c r="H62" s="122"/>
      <c r="I62" s="84"/>
      <c r="J62" s="84"/>
      <c r="K62" s="84"/>
      <c r="L62" s="84"/>
    </row>
    <row r="63" spans="1:12" ht="12.75" customHeight="1">
      <c r="A63" s="84"/>
      <c r="B63" s="122"/>
      <c r="C63" s="122"/>
      <c r="D63" s="122"/>
      <c r="E63" s="122"/>
      <c r="F63" s="122"/>
      <c r="G63" s="122"/>
      <c r="H63" s="122"/>
      <c r="I63" s="84"/>
      <c r="J63" s="84"/>
      <c r="K63" s="84"/>
      <c r="L63" s="84"/>
    </row>
    <row r="64" spans="1:12" ht="12.75" customHeight="1">
      <c r="A64" s="84"/>
      <c r="B64" s="122"/>
      <c r="C64" s="122"/>
      <c r="D64" s="122"/>
      <c r="E64" s="122"/>
      <c r="F64" s="122"/>
      <c r="G64" s="122"/>
      <c r="H64" s="122"/>
      <c r="I64" s="84"/>
      <c r="J64" s="84"/>
      <c r="K64" s="84"/>
      <c r="L64" s="84"/>
    </row>
    <row r="65" spans="1:12" ht="12.75" customHeight="1">
      <c r="A65" s="84"/>
      <c r="B65" s="122"/>
      <c r="C65" s="122"/>
      <c r="D65" s="122"/>
      <c r="E65" s="122"/>
      <c r="F65" s="122"/>
      <c r="G65" s="122"/>
      <c r="H65" s="122"/>
      <c r="I65" s="84"/>
      <c r="J65" s="84"/>
      <c r="K65" s="84"/>
      <c r="L65" s="84"/>
    </row>
    <row r="66" spans="1:12" ht="12.75" customHeight="1">
      <c r="A66" s="84"/>
      <c r="B66" s="122"/>
      <c r="C66" s="122"/>
      <c r="D66" s="122"/>
      <c r="E66" s="122"/>
      <c r="F66" s="122"/>
      <c r="G66" s="122"/>
      <c r="H66" s="122"/>
      <c r="I66" s="84"/>
      <c r="J66" s="84"/>
      <c r="K66" s="84"/>
      <c r="L66" s="84"/>
    </row>
    <row r="67" spans="1:12" ht="12.75" customHeight="1">
      <c r="A67" s="84"/>
      <c r="B67" s="122"/>
      <c r="C67" s="122"/>
      <c r="D67" s="122"/>
      <c r="E67" s="122"/>
      <c r="F67" s="122"/>
      <c r="G67" s="122"/>
      <c r="H67" s="122"/>
      <c r="I67" s="84"/>
      <c r="J67" s="84"/>
      <c r="K67" s="84"/>
      <c r="L67" s="84"/>
    </row>
    <row r="68" spans="1:12" ht="12.75" customHeight="1">
      <c r="A68" s="84"/>
      <c r="B68" s="122"/>
      <c r="C68" s="122"/>
      <c r="D68" s="122"/>
      <c r="E68" s="122"/>
      <c r="F68" s="122"/>
      <c r="G68" s="122"/>
      <c r="H68" s="122"/>
      <c r="I68" s="84"/>
      <c r="J68" s="84"/>
      <c r="K68" s="84"/>
      <c r="L68" s="84"/>
    </row>
    <row r="69" spans="1:12" ht="12.75" customHeight="1">
      <c r="A69" s="84"/>
      <c r="B69" s="122"/>
      <c r="C69" s="122"/>
      <c r="D69" s="122"/>
      <c r="E69" s="122"/>
      <c r="F69" s="122"/>
      <c r="G69" s="122"/>
      <c r="H69" s="122"/>
      <c r="I69" s="84"/>
      <c r="J69" s="84"/>
      <c r="K69" s="84"/>
      <c r="L69" s="84"/>
    </row>
    <row r="70" spans="1:12" ht="12.75" customHeight="1">
      <c r="A70" s="84"/>
      <c r="B70" s="122"/>
      <c r="C70" s="122"/>
      <c r="D70" s="122"/>
      <c r="E70" s="122"/>
      <c r="F70" s="122"/>
      <c r="G70" s="122"/>
      <c r="H70" s="122"/>
      <c r="I70" s="84"/>
      <c r="J70" s="84"/>
      <c r="K70" s="84"/>
      <c r="L70" s="84"/>
    </row>
    <row r="71" spans="1:12" ht="12.75" customHeight="1">
      <c r="A71" s="84"/>
      <c r="B71" s="122"/>
      <c r="C71" s="122"/>
      <c r="D71" s="122"/>
      <c r="E71" s="122"/>
      <c r="F71" s="122"/>
      <c r="G71" s="122"/>
      <c r="H71" s="122"/>
      <c r="I71" s="84"/>
      <c r="J71" s="84"/>
      <c r="K71" s="84"/>
      <c r="L71" s="84"/>
    </row>
    <row r="72" spans="1:12" ht="12.75" customHeight="1">
      <c r="A72" s="84"/>
      <c r="B72" s="122"/>
      <c r="C72" s="122"/>
      <c r="D72" s="122"/>
      <c r="E72" s="122"/>
      <c r="F72" s="122"/>
      <c r="G72" s="122"/>
      <c r="H72" s="122"/>
      <c r="I72" s="84"/>
      <c r="J72" s="84"/>
      <c r="K72" s="84"/>
      <c r="L72" s="84"/>
    </row>
    <row r="73" spans="1:12" ht="12.75" customHeight="1">
      <c r="A73" s="84"/>
      <c r="B73" s="122"/>
      <c r="C73" s="122"/>
      <c r="D73" s="122"/>
      <c r="E73" s="122"/>
      <c r="F73" s="122"/>
      <c r="G73" s="122"/>
      <c r="H73" s="122"/>
      <c r="I73" s="84"/>
      <c r="J73" s="84"/>
      <c r="K73" s="84"/>
      <c r="L73" s="84"/>
    </row>
    <row r="74" spans="1:12" ht="12.75" customHeight="1">
      <c r="A74" s="84"/>
      <c r="B74" s="122"/>
      <c r="C74" s="122"/>
      <c r="D74" s="122"/>
      <c r="E74" s="122"/>
      <c r="F74" s="122"/>
      <c r="G74" s="122"/>
      <c r="H74" s="122"/>
      <c r="I74" s="84"/>
      <c r="J74" s="84"/>
      <c r="K74" s="84"/>
      <c r="L74" s="84"/>
    </row>
    <row r="75" spans="1:12" ht="12.75" customHeight="1">
      <c r="A75" s="84"/>
      <c r="B75" s="122"/>
      <c r="C75" s="122"/>
      <c r="D75" s="122"/>
      <c r="E75" s="122"/>
      <c r="F75" s="122"/>
      <c r="G75" s="122"/>
      <c r="H75" s="122"/>
      <c r="I75" s="84"/>
      <c r="J75" s="84"/>
      <c r="K75" s="84"/>
      <c r="L75" s="84"/>
    </row>
    <row r="76" spans="1:12" ht="12.75" customHeight="1">
      <c r="A76" s="84"/>
      <c r="B76" s="122"/>
      <c r="C76" s="122"/>
      <c r="D76" s="122"/>
      <c r="E76" s="122"/>
      <c r="F76" s="122"/>
      <c r="G76" s="122"/>
      <c r="H76" s="122"/>
      <c r="I76" s="84"/>
      <c r="J76" s="84"/>
      <c r="K76" s="84"/>
      <c r="L76" s="84"/>
    </row>
    <row r="77" spans="1:12" ht="12.75" customHeight="1">
      <c r="A77" s="84"/>
      <c r="B77" s="122"/>
      <c r="C77" s="122"/>
      <c r="D77" s="122"/>
      <c r="E77" s="122"/>
      <c r="F77" s="122"/>
      <c r="G77" s="122"/>
      <c r="H77" s="122"/>
      <c r="I77" s="84"/>
      <c r="J77" s="84"/>
      <c r="K77" s="84"/>
      <c r="L77" s="84"/>
    </row>
    <row r="78" spans="1:12" ht="12.75" customHeight="1">
      <c r="A78" s="84"/>
      <c r="B78" s="122"/>
      <c r="C78" s="122"/>
      <c r="D78" s="122"/>
      <c r="E78" s="122"/>
      <c r="F78" s="122"/>
      <c r="G78" s="122"/>
      <c r="H78" s="122"/>
      <c r="I78" s="84"/>
      <c r="J78" s="84"/>
      <c r="K78" s="84"/>
      <c r="L78" s="84"/>
    </row>
    <row r="79" spans="1:12" ht="12.75" customHeight="1">
      <c r="A79" s="84"/>
      <c r="B79" s="122"/>
      <c r="C79" s="122"/>
      <c r="D79" s="122"/>
      <c r="E79" s="122"/>
      <c r="F79" s="122"/>
      <c r="G79" s="122"/>
      <c r="H79" s="122"/>
      <c r="I79" s="84"/>
      <c r="J79" s="84"/>
      <c r="K79" s="84"/>
      <c r="L79" s="84"/>
    </row>
    <row r="80" spans="1:12" ht="12.75" customHeight="1">
      <c r="A80" s="84"/>
      <c r="B80" s="122"/>
      <c r="C80" s="122"/>
      <c r="D80" s="122"/>
      <c r="E80" s="122"/>
      <c r="F80" s="122"/>
      <c r="G80" s="122"/>
      <c r="H80" s="122"/>
      <c r="I80" s="84"/>
      <c r="J80" s="84"/>
      <c r="K80" s="84"/>
      <c r="L80" s="84"/>
    </row>
    <row r="81" spans="1:12" ht="12.75" customHeight="1">
      <c r="A81" s="84"/>
      <c r="B81" s="122"/>
      <c r="C81" s="122"/>
      <c r="D81" s="122"/>
      <c r="E81" s="122"/>
      <c r="F81" s="122"/>
      <c r="G81" s="122"/>
      <c r="H81" s="122"/>
      <c r="I81" s="84"/>
      <c r="J81" s="84"/>
      <c r="K81" s="84"/>
      <c r="L81" s="84"/>
    </row>
    <row r="82" spans="1:12" ht="12.75" customHeight="1">
      <c r="A82" s="84"/>
      <c r="B82" s="122"/>
      <c r="C82" s="122"/>
      <c r="D82" s="122"/>
      <c r="E82" s="122"/>
      <c r="F82" s="122"/>
      <c r="G82" s="122"/>
      <c r="H82" s="122"/>
      <c r="I82" s="84"/>
      <c r="J82" s="84"/>
      <c r="K82" s="84"/>
      <c r="L82" s="84"/>
    </row>
    <row r="83" spans="1:12" ht="12.75" customHeight="1">
      <c r="A83" s="84"/>
      <c r="B83" s="122"/>
      <c r="C83" s="122"/>
      <c r="D83" s="122"/>
      <c r="E83" s="122"/>
      <c r="F83" s="122"/>
      <c r="G83" s="122"/>
      <c r="H83" s="122"/>
      <c r="I83" s="84"/>
      <c r="J83" s="84"/>
      <c r="K83" s="84"/>
      <c r="L83" s="84"/>
    </row>
    <row r="84" spans="1:12" ht="12.75" customHeight="1">
      <c r="A84" s="84"/>
      <c r="B84" s="122"/>
      <c r="C84" s="122"/>
      <c r="D84" s="122"/>
      <c r="E84" s="122"/>
      <c r="F84" s="122"/>
      <c r="G84" s="122"/>
      <c r="H84" s="122"/>
      <c r="I84" s="84"/>
      <c r="J84" s="84"/>
      <c r="K84" s="84"/>
      <c r="L84" s="84"/>
    </row>
    <row r="85" spans="1:12" ht="12.75" customHeight="1">
      <c r="A85" s="84"/>
      <c r="B85" s="122"/>
      <c r="C85" s="122"/>
      <c r="D85" s="122"/>
      <c r="E85" s="122"/>
      <c r="F85" s="122"/>
      <c r="G85" s="122"/>
      <c r="H85" s="122"/>
      <c r="I85" s="84"/>
      <c r="J85" s="84"/>
      <c r="K85" s="84"/>
      <c r="L85" s="84"/>
    </row>
    <row r="86" spans="1:12" ht="12.75" customHeight="1">
      <c r="A86" s="84"/>
      <c r="B86" s="122"/>
      <c r="C86" s="122"/>
      <c r="D86" s="122"/>
      <c r="E86" s="122"/>
      <c r="F86" s="122"/>
      <c r="G86" s="122"/>
      <c r="H86" s="122"/>
      <c r="I86" s="84"/>
      <c r="J86" s="84"/>
      <c r="K86" s="84"/>
      <c r="L86" s="84"/>
    </row>
    <row r="87" spans="1:12" ht="12.75" customHeight="1">
      <c r="A87" s="84"/>
      <c r="B87" s="122"/>
      <c r="C87" s="122"/>
      <c r="D87" s="122"/>
      <c r="E87" s="122"/>
      <c r="F87" s="122"/>
      <c r="G87" s="122"/>
      <c r="H87" s="122"/>
      <c r="I87" s="84"/>
      <c r="J87" s="84"/>
      <c r="K87" s="84"/>
      <c r="L87" s="84"/>
    </row>
    <row r="88" spans="1:12" ht="12.75" customHeight="1">
      <c r="A88" s="84"/>
      <c r="B88" s="122"/>
      <c r="C88" s="122"/>
      <c r="D88" s="122"/>
      <c r="E88" s="122"/>
      <c r="F88" s="122"/>
      <c r="G88" s="122"/>
      <c r="H88" s="122"/>
      <c r="I88" s="84"/>
      <c r="J88" s="84"/>
      <c r="K88" s="84"/>
      <c r="L88" s="84"/>
    </row>
    <row r="89" spans="1:12" ht="12.75" customHeight="1">
      <c r="A89" s="84"/>
      <c r="B89" s="122"/>
      <c r="C89" s="122"/>
      <c r="D89" s="122"/>
      <c r="E89" s="122"/>
      <c r="F89" s="122"/>
      <c r="G89" s="122"/>
      <c r="H89" s="122"/>
      <c r="I89" s="84"/>
      <c r="J89" s="84"/>
      <c r="K89" s="84"/>
      <c r="L89" s="84"/>
    </row>
    <row r="90" spans="1:12" ht="12.75" customHeight="1">
      <c r="A90" s="84"/>
      <c r="B90" s="122"/>
      <c r="C90" s="122"/>
      <c r="D90" s="122"/>
      <c r="E90" s="122"/>
      <c r="F90" s="122"/>
      <c r="G90" s="122"/>
      <c r="H90" s="122"/>
      <c r="I90" s="84"/>
      <c r="J90" s="84"/>
      <c r="K90" s="84"/>
      <c r="L90" s="84"/>
    </row>
    <row r="91" spans="1:12" ht="12.75" customHeight="1">
      <c r="A91" s="84"/>
      <c r="B91" s="122"/>
      <c r="C91" s="122"/>
      <c r="D91" s="122"/>
      <c r="E91" s="122"/>
      <c r="F91" s="122"/>
      <c r="G91" s="122"/>
      <c r="H91" s="122"/>
      <c r="I91" s="84"/>
      <c r="J91" s="84"/>
      <c r="K91" s="84"/>
      <c r="L91" s="84"/>
    </row>
    <row r="92" spans="1:12" ht="12.75" customHeight="1">
      <c r="A92" s="84"/>
      <c r="B92" s="122"/>
      <c r="C92" s="122"/>
      <c r="D92" s="122"/>
      <c r="E92" s="122"/>
      <c r="F92" s="122"/>
      <c r="G92" s="122"/>
      <c r="H92" s="122"/>
      <c r="I92" s="84"/>
      <c r="J92" s="84"/>
      <c r="K92" s="84"/>
      <c r="L92" s="84"/>
    </row>
    <row r="93" spans="1:12" ht="12.75" customHeight="1">
      <c r="A93" s="84"/>
      <c r="B93" s="122"/>
      <c r="C93" s="122"/>
      <c r="D93" s="122"/>
      <c r="E93" s="122"/>
      <c r="F93" s="122"/>
      <c r="G93" s="122"/>
      <c r="H93" s="122"/>
      <c r="I93" s="84"/>
      <c r="J93" s="84"/>
      <c r="K93" s="84"/>
      <c r="L93" s="84"/>
    </row>
    <row r="94" spans="1:12" ht="12.75" customHeight="1">
      <c r="A94" s="84"/>
      <c r="B94" s="122"/>
      <c r="C94" s="122"/>
      <c r="D94" s="122"/>
      <c r="E94" s="122"/>
      <c r="F94" s="122"/>
      <c r="G94" s="122"/>
      <c r="H94" s="122"/>
      <c r="I94" s="84"/>
      <c r="J94" s="84"/>
      <c r="K94" s="84"/>
      <c r="L94" s="84"/>
    </row>
    <row r="95" spans="1:12" ht="12.75" customHeight="1">
      <c r="A95" s="84"/>
      <c r="B95" s="122"/>
      <c r="C95" s="122"/>
      <c r="D95" s="122"/>
      <c r="E95" s="122"/>
      <c r="F95" s="122"/>
      <c r="G95" s="122"/>
      <c r="H95" s="122"/>
      <c r="I95" s="84"/>
      <c r="J95" s="84"/>
      <c r="K95" s="84"/>
      <c r="L95" s="84"/>
    </row>
    <row r="96" spans="1:12" ht="12.75" customHeight="1">
      <c r="A96" s="84"/>
      <c r="B96" s="122"/>
      <c r="C96" s="122"/>
      <c r="D96" s="122"/>
      <c r="E96" s="122"/>
      <c r="F96" s="122"/>
      <c r="G96" s="122"/>
      <c r="H96" s="122"/>
      <c r="I96" s="84"/>
      <c r="J96" s="84"/>
      <c r="K96" s="84"/>
      <c r="L96" s="84"/>
    </row>
    <row r="97" spans="1:12" ht="12.75" customHeight="1">
      <c r="A97" s="84"/>
      <c r="B97" s="122"/>
      <c r="C97" s="122"/>
      <c r="D97" s="122"/>
      <c r="E97" s="122"/>
      <c r="F97" s="122"/>
      <c r="G97" s="122"/>
      <c r="H97" s="122"/>
      <c r="I97" s="84"/>
      <c r="J97" s="84"/>
      <c r="K97" s="84"/>
      <c r="L97" s="84"/>
    </row>
    <row r="98" spans="1:12" ht="12.75" customHeight="1">
      <c r="A98" s="84"/>
      <c r="B98" s="122"/>
      <c r="C98" s="122"/>
      <c r="D98" s="122"/>
      <c r="E98" s="122"/>
      <c r="F98" s="122"/>
      <c r="G98" s="122"/>
      <c r="H98" s="122"/>
      <c r="I98" s="84"/>
      <c r="J98" s="84"/>
      <c r="K98" s="84"/>
      <c r="L98" s="84"/>
    </row>
    <row r="99" spans="1:12" ht="12.75" customHeight="1">
      <c r="A99" s="84"/>
      <c r="B99" s="122"/>
      <c r="C99" s="122"/>
      <c r="D99" s="122"/>
      <c r="E99" s="122"/>
      <c r="F99" s="122"/>
      <c r="G99" s="122"/>
      <c r="H99" s="122"/>
      <c r="I99" s="84"/>
      <c r="J99" s="84"/>
      <c r="K99" s="84"/>
      <c r="L99" s="84"/>
    </row>
    <row r="100" spans="1:12" ht="12.75" customHeight="1">
      <c r="A100" s="84"/>
      <c r="B100" s="122"/>
      <c r="C100" s="122"/>
      <c r="D100" s="122"/>
      <c r="E100" s="122"/>
      <c r="F100" s="122"/>
      <c r="G100" s="122"/>
      <c r="H100" s="122"/>
      <c r="I100" s="84"/>
      <c r="J100" s="84"/>
      <c r="K100" s="84"/>
      <c r="L100" s="84"/>
    </row>
    <row r="101" spans="1:12" ht="12.75" customHeight="1">
      <c r="A101" s="84"/>
      <c r="B101" s="122"/>
      <c r="C101" s="122"/>
      <c r="D101" s="122"/>
      <c r="E101" s="122"/>
      <c r="F101" s="122"/>
      <c r="G101" s="122"/>
      <c r="H101" s="122"/>
      <c r="I101" s="84"/>
      <c r="J101" s="84"/>
      <c r="K101" s="84"/>
      <c r="L101" s="84"/>
    </row>
    <row r="102" spans="1:12" ht="12.75" customHeight="1">
      <c r="A102" s="84"/>
      <c r="B102" s="122"/>
      <c r="C102" s="122"/>
      <c r="D102" s="122"/>
      <c r="E102" s="122"/>
      <c r="F102" s="122"/>
      <c r="G102" s="122"/>
      <c r="H102" s="122"/>
      <c r="I102" s="84"/>
      <c r="J102" s="84"/>
      <c r="K102" s="84"/>
      <c r="L102" s="84"/>
    </row>
    <row r="103" spans="1:12" ht="12.75" customHeight="1">
      <c r="A103" s="84"/>
      <c r="B103" s="122"/>
      <c r="C103" s="122"/>
      <c r="D103" s="122"/>
      <c r="E103" s="122"/>
      <c r="F103" s="122"/>
      <c r="G103" s="122"/>
      <c r="H103" s="122"/>
      <c r="I103" s="84"/>
      <c r="J103" s="84"/>
      <c r="K103" s="84"/>
      <c r="L103" s="84"/>
    </row>
    <row r="104" spans="1:12" ht="12.75" customHeight="1">
      <c r="A104" s="84"/>
      <c r="B104" s="122"/>
      <c r="C104" s="122"/>
      <c r="D104" s="122"/>
      <c r="E104" s="122"/>
      <c r="F104" s="122"/>
      <c r="G104" s="122"/>
      <c r="H104" s="122"/>
      <c r="I104" s="84"/>
      <c r="J104" s="84"/>
      <c r="K104" s="84"/>
      <c r="L104" s="84"/>
    </row>
    <row r="105" spans="1:12" ht="12.75" customHeight="1">
      <c r="A105" s="84"/>
      <c r="B105" s="122"/>
      <c r="C105" s="122"/>
      <c r="D105" s="122"/>
      <c r="E105" s="122"/>
      <c r="F105" s="122"/>
      <c r="G105" s="122"/>
      <c r="H105" s="122"/>
      <c r="I105" s="84"/>
      <c r="J105" s="84"/>
      <c r="K105" s="84"/>
      <c r="L105" s="84"/>
    </row>
    <row r="106" spans="1:12" ht="12.75" customHeight="1">
      <c r="A106" s="84"/>
      <c r="B106" s="122"/>
      <c r="C106" s="122"/>
      <c r="D106" s="122"/>
      <c r="E106" s="122"/>
      <c r="F106" s="122"/>
      <c r="G106" s="122"/>
      <c r="H106" s="122"/>
      <c r="I106" s="84"/>
      <c r="J106" s="84"/>
      <c r="K106" s="84"/>
      <c r="L106" s="84"/>
    </row>
    <row r="107" spans="1:12" ht="12.75" customHeight="1">
      <c r="A107" s="84"/>
      <c r="B107" s="122"/>
      <c r="C107" s="122"/>
      <c r="D107" s="122"/>
      <c r="E107" s="122"/>
      <c r="F107" s="122"/>
      <c r="G107" s="122"/>
      <c r="H107" s="122"/>
      <c r="I107" s="84"/>
      <c r="J107" s="84"/>
      <c r="K107" s="84"/>
      <c r="L107" s="84"/>
    </row>
    <row r="108" spans="1:12" ht="12.75" customHeight="1">
      <c r="A108" s="84"/>
      <c r="B108" s="122"/>
      <c r="C108" s="122"/>
      <c r="D108" s="122"/>
      <c r="E108" s="122"/>
      <c r="F108" s="122"/>
      <c r="G108" s="122"/>
      <c r="H108" s="122"/>
      <c r="I108" s="84"/>
      <c r="J108" s="84"/>
      <c r="K108" s="84"/>
      <c r="L108" s="84"/>
    </row>
    <row r="109" spans="1:12" ht="12.75" customHeight="1">
      <c r="A109" s="84"/>
      <c r="B109" s="122"/>
      <c r="C109" s="122"/>
      <c r="D109" s="122"/>
      <c r="E109" s="122"/>
      <c r="F109" s="122"/>
      <c r="G109" s="122"/>
      <c r="H109" s="122"/>
      <c r="I109" s="84"/>
      <c r="J109" s="84"/>
      <c r="K109" s="84"/>
      <c r="L109" s="84"/>
    </row>
    <row r="110" spans="1:12" ht="12.75" customHeight="1">
      <c r="A110" s="84"/>
      <c r="B110" s="122"/>
      <c r="C110" s="122"/>
      <c r="D110" s="122"/>
      <c r="E110" s="122"/>
      <c r="F110" s="122"/>
      <c r="G110" s="122"/>
      <c r="H110" s="122"/>
      <c r="I110" s="84"/>
      <c r="J110" s="84"/>
      <c r="K110" s="84"/>
      <c r="L110" s="84"/>
    </row>
    <row r="111" spans="1:12" ht="12.75" customHeight="1">
      <c r="A111" s="84"/>
      <c r="B111" s="122"/>
      <c r="C111" s="122"/>
      <c r="D111" s="122"/>
      <c r="E111" s="122"/>
      <c r="F111" s="122"/>
      <c r="G111" s="122"/>
      <c r="H111" s="122"/>
      <c r="I111" s="84"/>
      <c r="J111" s="84"/>
      <c r="K111" s="84"/>
      <c r="L111" s="84"/>
    </row>
    <row r="112" spans="1:12" ht="12.75" customHeight="1">
      <c r="A112" s="84"/>
      <c r="B112" s="122"/>
      <c r="C112" s="122"/>
      <c r="D112" s="122"/>
      <c r="E112" s="122"/>
      <c r="F112" s="122"/>
      <c r="G112" s="122"/>
      <c r="H112" s="122"/>
      <c r="I112" s="84"/>
      <c r="J112" s="84"/>
      <c r="K112" s="84"/>
      <c r="L112" s="84"/>
    </row>
    <row r="113" spans="1:12" ht="12.75" customHeight="1">
      <c r="A113" s="84"/>
      <c r="B113" s="122"/>
      <c r="C113" s="122"/>
      <c r="D113" s="122"/>
      <c r="E113" s="122"/>
      <c r="F113" s="122"/>
      <c r="G113" s="122"/>
      <c r="H113" s="122"/>
      <c r="I113" s="84"/>
      <c r="J113" s="84"/>
      <c r="K113" s="84"/>
      <c r="L113" s="84"/>
    </row>
    <row r="114" spans="1:12" ht="12.75" customHeight="1">
      <c r="A114" s="84"/>
      <c r="B114" s="122"/>
      <c r="C114" s="122"/>
      <c r="D114" s="122"/>
      <c r="E114" s="122"/>
      <c r="F114" s="122"/>
      <c r="G114" s="122"/>
      <c r="H114" s="122"/>
      <c r="I114" s="84"/>
      <c r="J114" s="84"/>
      <c r="K114" s="84"/>
      <c r="L114" s="84"/>
    </row>
    <row r="115" spans="1:12" ht="12.75" customHeight="1">
      <c r="A115" s="84"/>
      <c r="B115" s="122"/>
      <c r="C115" s="122"/>
      <c r="D115" s="122"/>
      <c r="E115" s="122"/>
      <c r="F115" s="122"/>
      <c r="G115" s="122"/>
      <c r="H115" s="122"/>
      <c r="I115" s="84"/>
      <c r="J115" s="84"/>
      <c r="K115" s="84"/>
      <c r="L115" s="84"/>
    </row>
    <row r="116" spans="1:12" ht="12.75" customHeight="1">
      <c r="A116" s="84"/>
      <c r="B116" s="122"/>
      <c r="C116" s="122"/>
      <c r="D116" s="122"/>
      <c r="E116" s="122"/>
      <c r="F116" s="122"/>
      <c r="G116" s="122"/>
      <c r="H116" s="122"/>
      <c r="I116" s="84"/>
      <c r="J116" s="84"/>
      <c r="K116" s="84"/>
      <c r="L116" s="84"/>
    </row>
    <row r="117" spans="1:12" ht="12.75" customHeight="1">
      <c r="A117" s="84"/>
      <c r="B117" s="122"/>
      <c r="C117" s="122"/>
      <c r="D117" s="122"/>
      <c r="E117" s="122"/>
      <c r="F117" s="122"/>
      <c r="G117" s="122"/>
      <c r="H117" s="122"/>
      <c r="I117" s="84"/>
      <c r="J117" s="84"/>
      <c r="K117" s="84"/>
      <c r="L117" s="84"/>
    </row>
    <row r="118" spans="1:12" ht="12.75" customHeight="1">
      <c r="A118" s="84"/>
      <c r="B118" s="122"/>
      <c r="C118" s="122"/>
      <c r="D118" s="122"/>
      <c r="E118" s="122"/>
      <c r="F118" s="122"/>
      <c r="G118" s="122"/>
      <c r="H118" s="122"/>
      <c r="I118" s="84"/>
      <c r="J118" s="84"/>
      <c r="K118" s="84"/>
      <c r="L118" s="84"/>
    </row>
    <row r="119" spans="1:12" ht="12.75" customHeight="1">
      <c r="A119" s="84"/>
      <c r="B119" s="122"/>
      <c r="C119" s="122"/>
      <c r="D119" s="122"/>
      <c r="E119" s="122"/>
      <c r="F119" s="122"/>
      <c r="G119" s="122"/>
      <c r="H119" s="122"/>
      <c r="I119" s="84"/>
      <c r="J119" s="84"/>
      <c r="K119" s="84"/>
      <c r="L119" s="84"/>
    </row>
    <row r="120" spans="1:12" ht="12.75" customHeight="1">
      <c r="A120" s="84"/>
      <c r="B120" s="122"/>
      <c r="C120" s="122"/>
      <c r="D120" s="122"/>
      <c r="E120" s="122"/>
      <c r="F120" s="122"/>
      <c r="G120" s="122"/>
      <c r="H120" s="122"/>
      <c r="I120" s="84"/>
      <c r="J120" s="84"/>
      <c r="K120" s="84"/>
      <c r="L120" s="84"/>
    </row>
    <row r="121" spans="1:12" ht="12.75" customHeight="1">
      <c r="A121" s="84"/>
      <c r="B121" s="122"/>
      <c r="C121" s="122"/>
      <c r="D121" s="122"/>
      <c r="E121" s="122"/>
      <c r="F121" s="122"/>
      <c r="G121" s="122"/>
      <c r="H121" s="122"/>
      <c r="I121" s="84"/>
      <c r="J121" s="84"/>
      <c r="K121" s="84"/>
      <c r="L121" s="84"/>
    </row>
    <row r="122" spans="1:12" ht="12.75" customHeight="1">
      <c r="A122" s="84"/>
      <c r="B122" s="122"/>
      <c r="C122" s="122"/>
      <c r="D122" s="122"/>
      <c r="E122" s="122"/>
      <c r="F122" s="122"/>
      <c r="G122" s="122"/>
      <c r="H122" s="122"/>
      <c r="I122" s="84"/>
      <c r="J122" s="84"/>
      <c r="K122" s="84"/>
      <c r="L122" s="84"/>
    </row>
    <row r="123" spans="1:12" ht="12.75" customHeight="1">
      <c r="A123" s="84"/>
      <c r="B123" s="122"/>
      <c r="C123" s="122"/>
      <c r="D123" s="122"/>
      <c r="E123" s="122"/>
      <c r="F123" s="122"/>
      <c r="G123" s="122"/>
      <c r="H123" s="122"/>
      <c r="I123" s="84"/>
      <c r="J123" s="84"/>
      <c r="K123" s="84"/>
      <c r="L123" s="84"/>
    </row>
    <row r="124" spans="1:12" ht="12.75" customHeight="1">
      <c r="A124" s="84"/>
      <c r="B124" s="122"/>
      <c r="C124" s="122"/>
      <c r="D124" s="122"/>
      <c r="E124" s="122"/>
      <c r="F124" s="122"/>
      <c r="G124" s="122"/>
      <c r="H124" s="122"/>
      <c r="I124" s="84"/>
      <c r="J124" s="84"/>
      <c r="K124" s="84"/>
      <c r="L124" s="84"/>
    </row>
    <row r="125" spans="1:12" ht="12.75" customHeight="1">
      <c r="A125" s="84"/>
      <c r="B125" s="122"/>
      <c r="C125" s="122"/>
      <c r="D125" s="122"/>
      <c r="E125" s="122"/>
      <c r="F125" s="122"/>
      <c r="G125" s="122"/>
      <c r="H125" s="122"/>
      <c r="I125" s="84"/>
      <c r="J125" s="84"/>
      <c r="K125" s="84"/>
      <c r="L125" s="84"/>
    </row>
    <row r="126" spans="1:12" ht="12.75" customHeight="1">
      <c r="A126" s="84"/>
      <c r="B126" s="122"/>
      <c r="C126" s="122"/>
      <c r="D126" s="122"/>
      <c r="E126" s="122"/>
      <c r="F126" s="122"/>
      <c r="G126" s="122"/>
      <c r="H126" s="122"/>
      <c r="I126" s="84"/>
      <c r="J126" s="84"/>
      <c r="K126" s="84"/>
      <c r="L126" s="84"/>
    </row>
    <row r="127" spans="1:12" ht="12.75" customHeight="1">
      <c r="A127" s="84"/>
      <c r="B127" s="122"/>
      <c r="C127" s="122"/>
      <c r="D127" s="122"/>
      <c r="E127" s="122"/>
      <c r="F127" s="122"/>
      <c r="G127" s="122"/>
      <c r="H127" s="122"/>
      <c r="I127" s="84"/>
      <c r="J127" s="84"/>
      <c r="K127" s="84"/>
      <c r="L127" s="84"/>
    </row>
    <row r="128" spans="1:12" ht="12.75" customHeight="1">
      <c r="A128" s="84"/>
      <c r="B128" s="122"/>
      <c r="C128" s="122"/>
      <c r="D128" s="122"/>
      <c r="E128" s="122"/>
      <c r="F128" s="122"/>
      <c r="G128" s="122"/>
      <c r="H128" s="122"/>
      <c r="I128" s="84"/>
      <c r="J128" s="84"/>
      <c r="K128" s="84"/>
      <c r="L128" s="84"/>
    </row>
    <row r="129" spans="1:12" ht="12.75" customHeight="1">
      <c r="A129" s="84"/>
      <c r="B129" s="122"/>
      <c r="C129" s="122"/>
      <c r="D129" s="122"/>
      <c r="E129" s="122"/>
      <c r="F129" s="122"/>
      <c r="G129" s="122"/>
      <c r="H129" s="122"/>
      <c r="I129" s="84"/>
      <c r="J129" s="84"/>
      <c r="K129" s="84"/>
      <c r="L129" s="84"/>
    </row>
    <row r="130" spans="1:12" ht="12.75" customHeight="1">
      <c r="A130" s="84"/>
      <c r="B130" s="122"/>
      <c r="C130" s="122"/>
      <c r="D130" s="122"/>
      <c r="E130" s="122"/>
      <c r="F130" s="122"/>
      <c r="G130" s="122"/>
      <c r="H130" s="122"/>
      <c r="I130" s="84"/>
      <c r="J130" s="84"/>
      <c r="K130" s="84"/>
      <c r="L130" s="84"/>
    </row>
    <row r="131" spans="1:12" ht="12.75" customHeight="1">
      <c r="A131" s="84"/>
      <c r="B131" s="122"/>
      <c r="C131" s="122"/>
      <c r="D131" s="122"/>
      <c r="E131" s="122"/>
      <c r="F131" s="122"/>
      <c r="G131" s="122"/>
      <c r="H131" s="122"/>
      <c r="I131" s="84"/>
      <c r="J131" s="84"/>
      <c r="K131" s="84"/>
      <c r="L131" s="84"/>
    </row>
    <row r="132" spans="1:12" ht="12.75" customHeight="1">
      <c r="A132" s="84"/>
      <c r="B132" s="122"/>
      <c r="C132" s="122"/>
      <c r="D132" s="122"/>
      <c r="E132" s="122"/>
      <c r="F132" s="122"/>
      <c r="G132" s="122"/>
      <c r="H132" s="122"/>
      <c r="I132" s="84"/>
      <c r="J132" s="84"/>
      <c r="K132" s="84"/>
      <c r="L132" s="84"/>
    </row>
    <row r="133" spans="1:12" ht="12.75" customHeight="1">
      <c r="A133" s="84"/>
      <c r="B133" s="122"/>
      <c r="C133" s="122"/>
      <c r="D133" s="122"/>
      <c r="E133" s="122"/>
      <c r="F133" s="122"/>
      <c r="G133" s="122"/>
      <c r="H133" s="122"/>
      <c r="I133" s="84"/>
      <c r="J133" s="84"/>
      <c r="K133" s="84"/>
      <c r="L133" s="84"/>
    </row>
    <row r="134" spans="1:12" ht="12.75" customHeight="1">
      <c r="A134" s="84"/>
      <c r="B134" s="122"/>
      <c r="C134" s="122"/>
      <c r="D134" s="122"/>
      <c r="E134" s="122"/>
      <c r="F134" s="122"/>
      <c r="G134" s="122"/>
      <c r="H134" s="122"/>
      <c r="I134" s="84"/>
      <c r="J134" s="84"/>
      <c r="K134" s="84"/>
      <c r="L134" s="84"/>
    </row>
    <row r="135" spans="1:12" ht="12.75" customHeight="1">
      <c r="A135" s="84"/>
      <c r="B135" s="122"/>
      <c r="C135" s="122"/>
      <c r="D135" s="122"/>
      <c r="E135" s="122"/>
      <c r="F135" s="122"/>
      <c r="G135" s="122"/>
      <c r="H135" s="122"/>
      <c r="I135" s="84"/>
      <c r="J135" s="84"/>
      <c r="K135" s="84"/>
      <c r="L135" s="84"/>
    </row>
  </sheetData>
  <mergeCells count="1">
    <mergeCell ref="A54:L54"/>
  </mergeCells>
  <printOptions horizontalCentered="1"/>
  <pageMargins left="0.51181102362204722" right="0.51181102362204722" top="0.51181102362204722" bottom="0.51181102362204722" header="0.51181102362204722" footer="0.51181102362204722"/>
  <pageSetup scale="54" firstPageNumber="2" orientation="landscape" useFirstPageNumber="1" r:id="rId1"/>
  <headerFooter>
    <oddFooter>&amp;R&amp;"Helvetica,Regular"&amp;14BCE Supplementary Financial Information - Fourth Quarter 2022 Page 12</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1985" r:id="rId6" name="FPMExcelClientSheetOptionstb1">
          <controlPr defaultSize="0" autoLine="0" r:id="rId7">
            <anchor moveWithCells="1" sizeWithCells="1">
              <from>
                <xdr:col>0</xdr:col>
                <xdr:colOff>0</xdr:colOff>
                <xdr:row>0</xdr:row>
                <xdr:rowOff>0</xdr:rowOff>
              </from>
              <to>
                <xdr:col>0</xdr:col>
                <xdr:colOff>38100</xdr:colOff>
                <xdr:row>0</xdr:row>
                <xdr:rowOff>0</xdr:rowOff>
              </to>
            </anchor>
          </controlPr>
        </control>
      </mc:Choice>
      <mc:Fallback>
        <control shapeId="41985" r:id="rId6" name="FPMExcelClientSheetOptions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N128"/>
  <sheetViews>
    <sheetView showGridLines="0" view="pageBreakPreview" zoomScale="80" zoomScaleNormal="60" zoomScaleSheetLayoutView="80" zoomScalePageLayoutView="55" workbookViewId="0">
      <selection activeCell="S11" sqref="S11"/>
    </sheetView>
  </sheetViews>
  <sheetFormatPr defaultRowHeight="16.5"/>
  <cols>
    <col min="1" max="1" width="128.42578125" style="78" customWidth="1"/>
    <col min="2" max="2" width="14.7109375" style="55" customWidth="1"/>
    <col min="3" max="3" width="2.140625" style="78" customWidth="1"/>
    <col min="4" max="4" width="14.140625" style="78" customWidth="1"/>
    <col min="5" max="5" width="12.5703125" style="78" customWidth="1"/>
    <col min="6" max="7" width="14.7109375" style="78" customWidth="1"/>
    <col min="8" max="8" width="1.85546875" style="78" customWidth="1"/>
    <col min="9" max="9" width="14.7109375" style="78" customWidth="1"/>
    <col min="10" max="10" width="1.85546875" style="78" customWidth="1"/>
    <col min="11" max="14" width="14.7109375" style="78" customWidth="1"/>
    <col min="15" max="16384" width="9.140625" style="78"/>
  </cols>
  <sheetData>
    <row r="1" spans="1:14" ht="12" customHeight="1">
      <c r="A1" s="84"/>
      <c r="B1" s="122"/>
      <c r="C1" s="84"/>
      <c r="D1" s="84"/>
      <c r="E1" s="84"/>
      <c r="F1" s="84"/>
      <c r="G1" s="84"/>
      <c r="H1" s="84"/>
      <c r="I1" s="84"/>
      <c r="J1" s="84"/>
      <c r="K1" s="84"/>
      <c r="L1" s="84"/>
      <c r="M1" s="84"/>
      <c r="N1" s="84"/>
    </row>
    <row r="2" spans="1:14" ht="21.75" customHeight="1">
      <c r="A2" s="448"/>
      <c r="B2" s="451"/>
      <c r="C2" s="448"/>
      <c r="D2" s="448"/>
      <c r="E2" s="448"/>
      <c r="F2" s="448"/>
      <c r="G2" s="448"/>
      <c r="H2" s="448"/>
      <c r="I2" s="448"/>
      <c r="J2" s="448"/>
      <c r="K2" s="448"/>
      <c r="L2" s="448"/>
      <c r="M2" s="448"/>
      <c r="N2" s="530" t="s">
        <v>24</v>
      </c>
    </row>
    <row r="3" spans="1:14" ht="26.25">
      <c r="A3" s="448"/>
      <c r="B3" s="451"/>
      <c r="C3" s="448"/>
      <c r="D3" s="448"/>
      <c r="E3" s="448"/>
      <c r="F3" s="448"/>
      <c r="G3" s="448"/>
      <c r="H3" s="448"/>
      <c r="I3" s="448"/>
      <c r="J3" s="448"/>
      <c r="K3" s="448"/>
      <c r="L3" s="448"/>
      <c r="M3" s="448"/>
      <c r="N3" s="530" t="s">
        <v>253</v>
      </c>
    </row>
    <row r="4" spans="1:14" ht="21.75" customHeight="1">
      <c r="A4" s="84"/>
      <c r="B4" s="122"/>
      <c r="C4" s="84"/>
      <c r="D4" s="84"/>
      <c r="E4" s="84"/>
      <c r="F4" s="84"/>
      <c r="G4" s="84"/>
      <c r="H4" s="84"/>
      <c r="I4" s="84"/>
      <c r="J4" s="84"/>
      <c r="K4" s="84"/>
      <c r="L4" s="84"/>
      <c r="M4" s="84"/>
      <c r="N4" s="84"/>
    </row>
    <row r="5" spans="1:14" ht="48.75" customHeight="1" thickBot="1">
      <c r="A5" s="531" t="s">
        <v>78</v>
      </c>
      <c r="B5" s="600" t="s">
        <v>276</v>
      </c>
      <c r="C5" s="533"/>
      <c r="D5" s="532" t="s">
        <v>223</v>
      </c>
      <c r="E5" s="535" t="s">
        <v>224</v>
      </c>
      <c r="F5" s="535" t="s">
        <v>225</v>
      </c>
      <c r="G5" s="535" t="s">
        <v>222</v>
      </c>
      <c r="H5" s="536"/>
      <c r="I5" s="534" t="s">
        <v>208</v>
      </c>
      <c r="J5" s="533"/>
      <c r="K5" s="534" t="s">
        <v>202</v>
      </c>
      <c r="L5" s="534" t="s">
        <v>198</v>
      </c>
      <c r="M5" s="534" t="s">
        <v>196</v>
      </c>
      <c r="N5" s="535" t="s">
        <v>187</v>
      </c>
    </row>
    <row r="6" spans="1:14" ht="8.25" customHeight="1">
      <c r="A6" s="66"/>
      <c r="B6" s="73"/>
      <c r="C6" s="73"/>
      <c r="D6" s="68"/>
      <c r="E6" s="68"/>
      <c r="F6" s="68"/>
      <c r="G6" s="68"/>
      <c r="H6" s="73"/>
      <c r="I6" s="68"/>
      <c r="J6" s="68"/>
      <c r="K6" s="68"/>
      <c r="L6" s="68"/>
      <c r="M6" s="68"/>
      <c r="N6" s="68"/>
    </row>
    <row r="7" spans="1:14" ht="18" customHeight="1">
      <c r="A7" s="495" t="s">
        <v>88</v>
      </c>
      <c r="B7" s="537">
        <v>2926</v>
      </c>
      <c r="C7" s="76"/>
      <c r="D7" s="537">
        <v>567</v>
      </c>
      <c r="E7" s="538">
        <v>771</v>
      </c>
      <c r="F7" s="538">
        <v>654</v>
      </c>
      <c r="G7" s="538">
        <v>934</v>
      </c>
      <c r="H7" s="76"/>
      <c r="I7" s="538">
        <v>2892</v>
      </c>
      <c r="J7" s="76"/>
      <c r="K7" s="538">
        <v>658</v>
      </c>
      <c r="L7" s="538">
        <v>813</v>
      </c>
      <c r="M7" s="538">
        <v>734</v>
      </c>
      <c r="N7" s="538">
        <v>687</v>
      </c>
    </row>
    <row r="8" spans="1:14" ht="20.25">
      <c r="A8" s="513" t="s">
        <v>236</v>
      </c>
      <c r="B8" s="537"/>
      <c r="C8" s="539"/>
      <c r="D8" s="537"/>
      <c r="E8" s="538"/>
      <c r="F8" s="538"/>
      <c r="G8" s="538"/>
      <c r="H8" s="539"/>
      <c r="I8" s="538"/>
      <c r="J8" s="539"/>
      <c r="K8" s="538"/>
      <c r="L8" s="538"/>
      <c r="M8" s="538"/>
      <c r="N8" s="538"/>
    </row>
    <row r="9" spans="1:14" ht="18" customHeight="1">
      <c r="A9" s="516" t="s">
        <v>22</v>
      </c>
      <c r="B9" s="543">
        <v>94</v>
      </c>
      <c r="C9" s="516"/>
      <c r="D9" s="537">
        <v>19</v>
      </c>
      <c r="E9" s="538">
        <v>22</v>
      </c>
      <c r="F9" s="538">
        <v>40</v>
      </c>
      <c r="G9" s="538">
        <v>13</v>
      </c>
      <c r="H9" s="516"/>
      <c r="I9" s="538">
        <v>209</v>
      </c>
      <c r="J9" s="516"/>
      <c r="K9" s="538">
        <v>63</v>
      </c>
      <c r="L9" s="538">
        <v>50</v>
      </c>
      <c r="M9" s="538">
        <v>7</v>
      </c>
      <c r="N9" s="538">
        <v>89</v>
      </c>
    </row>
    <row r="10" spans="1:14" ht="18" customHeight="1">
      <c r="A10" s="516" t="s">
        <v>21</v>
      </c>
      <c r="B10" s="543">
        <v>4723</v>
      </c>
      <c r="C10" s="516"/>
      <c r="D10" s="537">
        <v>1192</v>
      </c>
      <c r="E10" s="538">
        <v>1181</v>
      </c>
      <c r="F10" s="538">
        <v>1199</v>
      </c>
      <c r="G10" s="538">
        <v>1151</v>
      </c>
      <c r="H10" s="516"/>
      <c r="I10" s="538">
        <v>4609</v>
      </c>
      <c r="J10" s="516"/>
      <c r="K10" s="538">
        <v>1176</v>
      </c>
      <c r="L10" s="538">
        <v>1147</v>
      </c>
      <c r="M10" s="538">
        <v>1153</v>
      </c>
      <c r="N10" s="538">
        <v>1133</v>
      </c>
    </row>
    <row r="11" spans="1:14" ht="18" customHeight="1">
      <c r="A11" s="516" t="s">
        <v>20</v>
      </c>
      <c r="B11" s="543">
        <v>198</v>
      </c>
      <c r="C11" s="516"/>
      <c r="D11" s="537">
        <v>47</v>
      </c>
      <c r="E11" s="538">
        <v>48</v>
      </c>
      <c r="F11" s="538">
        <v>52</v>
      </c>
      <c r="G11" s="538">
        <v>51</v>
      </c>
      <c r="H11" s="516"/>
      <c r="I11" s="538">
        <v>286</v>
      </c>
      <c r="J11" s="516"/>
      <c r="K11" s="538">
        <v>69</v>
      </c>
      <c r="L11" s="538">
        <v>70</v>
      </c>
      <c r="M11" s="538">
        <v>68</v>
      </c>
      <c r="N11" s="538">
        <v>79</v>
      </c>
    </row>
    <row r="12" spans="1:14" ht="18" customHeight="1">
      <c r="A12" s="516" t="s">
        <v>19</v>
      </c>
      <c r="B12" s="543">
        <v>1124</v>
      </c>
      <c r="C12" s="516"/>
      <c r="D12" s="537">
        <v>319</v>
      </c>
      <c r="E12" s="538">
        <v>282</v>
      </c>
      <c r="F12" s="538">
        <v>265</v>
      </c>
      <c r="G12" s="538">
        <v>258</v>
      </c>
      <c r="H12" s="516"/>
      <c r="I12" s="538">
        <v>1063</v>
      </c>
      <c r="J12" s="516"/>
      <c r="K12" s="538">
        <v>269</v>
      </c>
      <c r="L12" s="538">
        <v>268</v>
      </c>
      <c r="M12" s="538">
        <v>263</v>
      </c>
      <c r="N12" s="538">
        <v>263</v>
      </c>
    </row>
    <row r="13" spans="1:14" ht="18" customHeight="1">
      <c r="A13" s="516" t="s">
        <v>185</v>
      </c>
      <c r="B13" s="543">
        <v>279</v>
      </c>
      <c r="C13" s="516"/>
      <c r="D13" s="537">
        <v>150</v>
      </c>
      <c r="E13" s="538">
        <v>21</v>
      </c>
      <c r="F13" s="538">
        <v>106</v>
      </c>
      <c r="G13" s="538">
        <v>2</v>
      </c>
      <c r="H13" s="516"/>
      <c r="I13" s="538">
        <v>197</v>
      </c>
      <c r="J13" s="516"/>
      <c r="K13" s="538">
        <v>30</v>
      </c>
      <c r="L13" s="538">
        <v>0</v>
      </c>
      <c r="M13" s="538">
        <v>164</v>
      </c>
      <c r="N13" s="538">
        <v>3</v>
      </c>
    </row>
    <row r="14" spans="1:14" ht="18" customHeight="1">
      <c r="A14" s="800" t="s">
        <v>238</v>
      </c>
      <c r="B14" s="543">
        <v>-24</v>
      </c>
      <c r="C14" s="516"/>
      <c r="D14" s="537">
        <v>29</v>
      </c>
      <c r="E14" s="538">
        <v>0</v>
      </c>
      <c r="F14" s="538">
        <v>-16</v>
      </c>
      <c r="G14" s="538">
        <v>-37</v>
      </c>
      <c r="H14" s="516"/>
      <c r="I14" s="538">
        <v>6</v>
      </c>
      <c r="J14" s="516"/>
      <c r="K14" s="538">
        <v>6</v>
      </c>
      <c r="L14" s="538">
        <v>0</v>
      </c>
      <c r="M14" s="538">
        <v>0</v>
      </c>
      <c r="N14" s="538">
        <v>0</v>
      </c>
    </row>
    <row r="15" spans="1:14" ht="18" customHeight="1">
      <c r="A15" s="800" t="s">
        <v>18</v>
      </c>
      <c r="B15" s="543">
        <v>967</v>
      </c>
      <c r="C15" s="516"/>
      <c r="D15" s="537">
        <v>222</v>
      </c>
      <c r="E15" s="538">
        <v>178</v>
      </c>
      <c r="F15" s="538">
        <v>232</v>
      </c>
      <c r="G15" s="538">
        <v>335</v>
      </c>
      <c r="H15" s="516"/>
      <c r="I15" s="538">
        <v>1044</v>
      </c>
      <c r="J15" s="516"/>
      <c r="K15" s="538">
        <v>249</v>
      </c>
      <c r="L15" s="538">
        <v>306</v>
      </c>
      <c r="M15" s="538">
        <v>236</v>
      </c>
      <c r="N15" s="538">
        <v>253</v>
      </c>
    </row>
    <row r="16" spans="1:14" ht="18" customHeight="1">
      <c r="A16" s="800" t="s">
        <v>17</v>
      </c>
      <c r="B16" s="543">
        <v>-140</v>
      </c>
      <c r="C16" s="516"/>
      <c r="D16" s="537">
        <v>-12</v>
      </c>
      <c r="E16" s="538">
        <v>-14</v>
      </c>
      <c r="F16" s="538">
        <v>-35</v>
      </c>
      <c r="G16" s="538">
        <v>-79</v>
      </c>
      <c r="H16" s="516"/>
      <c r="I16" s="538">
        <v>-282</v>
      </c>
      <c r="J16" s="516"/>
      <c r="K16" s="538">
        <v>-69</v>
      </c>
      <c r="L16" s="538">
        <v>-64</v>
      </c>
      <c r="M16" s="538">
        <v>-70</v>
      </c>
      <c r="N16" s="538">
        <v>-79</v>
      </c>
    </row>
    <row r="17" spans="1:14" ht="18" customHeight="1">
      <c r="A17" s="800" t="s">
        <v>16</v>
      </c>
      <c r="B17" s="543">
        <v>-64</v>
      </c>
      <c r="C17" s="516"/>
      <c r="D17" s="537">
        <v>-17</v>
      </c>
      <c r="E17" s="538">
        <v>-17</v>
      </c>
      <c r="F17" s="538">
        <v>-15</v>
      </c>
      <c r="G17" s="538">
        <v>-15</v>
      </c>
      <c r="H17" s="516"/>
      <c r="I17" s="538">
        <v>-65</v>
      </c>
      <c r="J17" s="516"/>
      <c r="K17" s="538">
        <v>-18</v>
      </c>
      <c r="L17" s="538">
        <v>-16</v>
      </c>
      <c r="M17" s="538">
        <v>-16</v>
      </c>
      <c r="N17" s="538">
        <v>-15</v>
      </c>
    </row>
    <row r="18" spans="1:14" ht="18" customHeight="1">
      <c r="A18" s="800" t="s">
        <v>15</v>
      </c>
      <c r="B18" s="543">
        <v>-129</v>
      </c>
      <c r="C18" s="516"/>
      <c r="D18" s="537">
        <v>-27</v>
      </c>
      <c r="E18" s="538">
        <v>-44</v>
      </c>
      <c r="F18" s="538">
        <v>-30</v>
      </c>
      <c r="G18" s="538">
        <v>-28</v>
      </c>
      <c r="H18" s="516"/>
      <c r="I18" s="538">
        <v>-208</v>
      </c>
      <c r="J18" s="516"/>
      <c r="K18" s="538">
        <v>-55</v>
      </c>
      <c r="L18" s="538">
        <v>-31</v>
      </c>
      <c r="M18" s="538">
        <v>-79</v>
      </c>
      <c r="N18" s="538">
        <v>-43</v>
      </c>
    </row>
    <row r="19" spans="1:14" ht="18" customHeight="1">
      <c r="A19" s="800" t="s">
        <v>14</v>
      </c>
      <c r="B19" s="832">
        <v>-1197</v>
      </c>
      <c r="C19" s="516"/>
      <c r="D19" s="537">
        <v>-243</v>
      </c>
      <c r="E19" s="538">
        <v>-385</v>
      </c>
      <c r="F19" s="538">
        <v>-196</v>
      </c>
      <c r="G19" s="538">
        <v>-373</v>
      </c>
      <c r="H19" s="516"/>
      <c r="I19" s="538">
        <v>-1080</v>
      </c>
      <c r="J19" s="516"/>
      <c r="K19" s="538">
        <v>-192</v>
      </c>
      <c r="L19" s="538">
        <v>-352</v>
      </c>
      <c r="M19" s="538">
        <v>-230</v>
      </c>
      <c r="N19" s="538">
        <v>-306</v>
      </c>
    </row>
    <row r="20" spans="1:14" ht="18" customHeight="1">
      <c r="A20" s="800" t="s">
        <v>13</v>
      </c>
      <c r="B20" s="543">
        <v>-749</v>
      </c>
      <c r="C20" s="516"/>
      <c r="D20" s="537">
        <v>-340</v>
      </c>
      <c r="E20" s="538">
        <v>-150</v>
      </c>
      <c r="F20" s="538">
        <v>-143</v>
      </c>
      <c r="G20" s="538">
        <v>-116</v>
      </c>
      <c r="H20" s="516"/>
      <c r="I20" s="538">
        <v>-913</v>
      </c>
      <c r="J20" s="516"/>
      <c r="K20" s="538">
        <v>-302</v>
      </c>
      <c r="L20" s="538">
        <v>-407</v>
      </c>
      <c r="M20" s="538">
        <v>-95</v>
      </c>
      <c r="N20" s="538">
        <v>-109</v>
      </c>
    </row>
    <row r="21" spans="1:14" ht="18" customHeight="1">
      <c r="A21" s="800" t="s">
        <v>147</v>
      </c>
      <c r="B21" s="543">
        <v>-10</v>
      </c>
      <c r="C21" s="516"/>
      <c r="D21" s="537">
        <v>-3</v>
      </c>
      <c r="E21" s="538">
        <v>-1</v>
      </c>
      <c r="F21" s="538">
        <v>-3</v>
      </c>
      <c r="G21" s="538">
        <v>-3</v>
      </c>
      <c r="H21" s="516"/>
      <c r="I21" s="538">
        <v>-35</v>
      </c>
      <c r="J21" s="516"/>
      <c r="K21" s="538">
        <v>-29</v>
      </c>
      <c r="L21" s="538">
        <v>0</v>
      </c>
      <c r="M21" s="538">
        <v>-2</v>
      </c>
      <c r="N21" s="538">
        <v>-4</v>
      </c>
    </row>
    <row r="22" spans="1:14" ht="18" customHeight="1">
      <c r="A22" s="800" t="s">
        <v>188</v>
      </c>
      <c r="B22" s="832">
        <v>-59</v>
      </c>
      <c r="C22" s="516"/>
      <c r="D22" s="537">
        <v>-94</v>
      </c>
      <c r="E22" s="538">
        <v>-20</v>
      </c>
      <c r="F22" s="538">
        <v>23</v>
      </c>
      <c r="G22" s="538">
        <v>32</v>
      </c>
      <c r="H22" s="516"/>
      <c r="I22" s="538">
        <v>278</v>
      </c>
      <c r="J22" s="516"/>
      <c r="K22" s="538">
        <v>-21</v>
      </c>
      <c r="L22" s="538">
        <v>53</v>
      </c>
      <c r="M22" s="538">
        <v>102</v>
      </c>
      <c r="N22" s="538">
        <v>144</v>
      </c>
    </row>
    <row r="23" spans="1:14" ht="18" customHeight="1">
      <c r="A23" s="800" t="s">
        <v>189</v>
      </c>
      <c r="B23" s="543">
        <v>22</v>
      </c>
      <c r="C23" s="516"/>
      <c r="D23" s="537">
        <v>-99</v>
      </c>
      <c r="E23" s="538">
        <v>-6</v>
      </c>
      <c r="F23" s="538">
        <v>68</v>
      </c>
      <c r="G23" s="538">
        <v>59</v>
      </c>
      <c r="H23" s="516"/>
      <c r="I23" s="538">
        <v>-365</v>
      </c>
      <c r="J23" s="538"/>
      <c r="K23" s="538">
        <v>-121</v>
      </c>
      <c r="L23" s="538">
        <v>-92</v>
      </c>
      <c r="M23" s="538">
        <v>-61</v>
      </c>
      <c r="N23" s="538">
        <v>-91</v>
      </c>
    </row>
    <row r="24" spans="1:14" ht="18" customHeight="1" thickBot="1">
      <c r="A24" s="800" t="s">
        <v>12</v>
      </c>
      <c r="B24" s="537">
        <v>404</v>
      </c>
      <c r="C24" s="516"/>
      <c r="D24" s="537">
        <v>346</v>
      </c>
      <c r="E24" s="538">
        <v>130</v>
      </c>
      <c r="F24" s="538">
        <v>396</v>
      </c>
      <c r="G24" s="538">
        <v>-468</v>
      </c>
      <c r="H24" s="516"/>
      <c r="I24" s="538">
        <v>372</v>
      </c>
      <c r="J24" s="516"/>
      <c r="K24" s="538">
        <v>30</v>
      </c>
      <c r="L24" s="538">
        <v>29</v>
      </c>
      <c r="M24" s="538">
        <v>325</v>
      </c>
      <c r="N24" s="538">
        <v>-12</v>
      </c>
    </row>
    <row r="25" spans="1:14" ht="21" customHeight="1">
      <c r="A25" s="801" t="s">
        <v>11</v>
      </c>
      <c r="B25" s="799">
        <v>8365</v>
      </c>
      <c r="C25" s="541"/>
      <c r="D25" s="540">
        <v>2056</v>
      </c>
      <c r="E25" s="542">
        <v>1996</v>
      </c>
      <c r="F25" s="542">
        <v>2597</v>
      </c>
      <c r="G25" s="542">
        <v>1716</v>
      </c>
      <c r="H25" s="541"/>
      <c r="I25" s="542">
        <v>8008</v>
      </c>
      <c r="J25" s="493"/>
      <c r="K25" s="542">
        <v>1743</v>
      </c>
      <c r="L25" s="542">
        <v>1774</v>
      </c>
      <c r="M25" s="542">
        <v>2499</v>
      </c>
      <c r="N25" s="542">
        <v>1992</v>
      </c>
    </row>
    <row r="26" spans="1:14" ht="18" customHeight="1">
      <c r="A26" s="800" t="s">
        <v>10</v>
      </c>
      <c r="B26" s="543">
        <v>-5133</v>
      </c>
      <c r="C26" s="516"/>
      <c r="D26" s="537">
        <v>-1638</v>
      </c>
      <c r="E26" s="538">
        <v>-1317</v>
      </c>
      <c r="F26" s="538">
        <v>-1219</v>
      </c>
      <c r="G26" s="538">
        <v>-959</v>
      </c>
      <c r="H26" s="516"/>
      <c r="I26" s="538">
        <v>-4852</v>
      </c>
      <c r="J26" s="516"/>
      <c r="K26" s="538">
        <v>-1466</v>
      </c>
      <c r="L26" s="538">
        <v>-1164</v>
      </c>
      <c r="M26" s="538">
        <v>-1210</v>
      </c>
      <c r="N26" s="538">
        <v>-1012</v>
      </c>
    </row>
    <row r="27" spans="1:14" ht="18" customHeight="1">
      <c r="A27" s="800" t="s">
        <v>9</v>
      </c>
      <c r="B27" s="543">
        <v>-136</v>
      </c>
      <c r="C27" s="516"/>
      <c r="D27" s="537">
        <v>-42</v>
      </c>
      <c r="E27" s="538">
        <v>-27</v>
      </c>
      <c r="F27" s="538">
        <v>-34</v>
      </c>
      <c r="G27" s="538">
        <v>-33</v>
      </c>
      <c r="H27" s="516"/>
      <c r="I27" s="538">
        <v>-125</v>
      </c>
      <c r="J27" s="516"/>
      <c r="K27" s="538">
        <v>-32</v>
      </c>
      <c r="L27" s="538">
        <v>-31</v>
      </c>
      <c r="M27" s="538">
        <v>-31</v>
      </c>
      <c r="N27" s="538">
        <v>-31</v>
      </c>
    </row>
    <row r="28" spans="1:14" ht="18" customHeight="1">
      <c r="A28" s="800" t="s">
        <v>143</v>
      </c>
      <c r="B28" s="543">
        <v>-39</v>
      </c>
      <c r="C28" s="76"/>
      <c r="D28" s="537">
        <v>-3</v>
      </c>
      <c r="E28" s="538">
        <v>-11</v>
      </c>
      <c r="F28" s="538">
        <v>-14</v>
      </c>
      <c r="G28" s="538">
        <v>-11</v>
      </c>
      <c r="H28" s="76"/>
      <c r="I28" s="538">
        <v>-86</v>
      </c>
      <c r="J28" s="76"/>
      <c r="K28" s="538">
        <v>-45</v>
      </c>
      <c r="L28" s="538">
        <v>-13</v>
      </c>
      <c r="M28" s="538">
        <v>-15</v>
      </c>
      <c r="N28" s="538">
        <v>-13</v>
      </c>
    </row>
    <row r="29" spans="1:14" ht="20.25" customHeight="1" thickBot="1">
      <c r="A29" s="800" t="s">
        <v>147</v>
      </c>
      <c r="B29" s="543">
        <v>10</v>
      </c>
      <c r="C29" s="516"/>
      <c r="D29" s="537">
        <v>3</v>
      </c>
      <c r="E29" s="538">
        <v>1</v>
      </c>
      <c r="F29" s="538">
        <v>3</v>
      </c>
      <c r="G29" s="538">
        <v>3</v>
      </c>
      <c r="H29" s="516"/>
      <c r="I29" s="538">
        <v>35</v>
      </c>
      <c r="J29" s="516"/>
      <c r="K29" s="538">
        <v>29</v>
      </c>
      <c r="L29" s="538">
        <v>0</v>
      </c>
      <c r="M29" s="538">
        <v>2</v>
      </c>
      <c r="N29" s="538">
        <v>4</v>
      </c>
    </row>
    <row r="30" spans="1:14" ht="20.25" customHeight="1">
      <c r="A30" s="801" t="s">
        <v>153</v>
      </c>
      <c r="B30" s="799">
        <v>3067</v>
      </c>
      <c r="C30" s="541"/>
      <c r="D30" s="540">
        <v>376</v>
      </c>
      <c r="E30" s="542">
        <v>642</v>
      </c>
      <c r="F30" s="542">
        <v>1333</v>
      </c>
      <c r="G30" s="542">
        <v>716</v>
      </c>
      <c r="H30" s="541"/>
      <c r="I30" s="542">
        <v>2980</v>
      </c>
      <c r="J30" s="493"/>
      <c r="K30" s="542">
        <v>229</v>
      </c>
      <c r="L30" s="542">
        <v>566</v>
      </c>
      <c r="M30" s="542">
        <v>1245</v>
      </c>
      <c r="N30" s="542">
        <v>940</v>
      </c>
    </row>
    <row r="31" spans="1:14" ht="18" customHeight="1">
      <c r="A31" s="800" t="s">
        <v>8</v>
      </c>
      <c r="B31" s="543">
        <v>-429</v>
      </c>
      <c r="C31" s="516"/>
      <c r="D31" s="537">
        <v>-287</v>
      </c>
      <c r="E31" s="538">
        <v>-3</v>
      </c>
      <c r="F31" s="538">
        <v>0</v>
      </c>
      <c r="G31" s="538">
        <v>-139</v>
      </c>
      <c r="H31" s="516"/>
      <c r="I31" s="538">
        <v>-12</v>
      </c>
      <c r="J31" s="516"/>
      <c r="K31" s="538">
        <v>0</v>
      </c>
      <c r="L31" s="538">
        <v>-1</v>
      </c>
      <c r="M31" s="538">
        <v>-11</v>
      </c>
      <c r="N31" s="538">
        <v>0</v>
      </c>
    </row>
    <row r="32" spans="1:14" ht="18" customHeight="1">
      <c r="A32" s="800" t="s">
        <v>7</v>
      </c>
      <c r="B32" s="543">
        <v>52</v>
      </c>
      <c r="C32" s="516"/>
      <c r="D32" s="537">
        <v>-1</v>
      </c>
      <c r="E32" s="538">
        <v>-1</v>
      </c>
      <c r="F32" s="538">
        <v>2</v>
      </c>
      <c r="G32" s="538">
        <v>52</v>
      </c>
      <c r="H32" s="516"/>
      <c r="I32" s="538">
        <v>0</v>
      </c>
      <c r="J32" s="516"/>
      <c r="K32" s="538">
        <v>0</v>
      </c>
      <c r="L32" s="538">
        <v>0</v>
      </c>
      <c r="M32" s="538">
        <v>0</v>
      </c>
      <c r="N32" s="538">
        <v>0</v>
      </c>
    </row>
    <row r="33" spans="1:14" ht="17.25" customHeight="1">
      <c r="A33" s="800" t="s">
        <v>147</v>
      </c>
      <c r="B33" s="543">
        <v>-10</v>
      </c>
      <c r="C33" s="516"/>
      <c r="D33" s="537">
        <v>-3</v>
      </c>
      <c r="E33" s="538">
        <v>-1</v>
      </c>
      <c r="F33" s="538">
        <v>-3</v>
      </c>
      <c r="G33" s="538">
        <v>-3</v>
      </c>
      <c r="H33" s="516"/>
      <c r="I33" s="538">
        <v>-35</v>
      </c>
      <c r="J33" s="516"/>
      <c r="K33" s="538">
        <v>-29</v>
      </c>
      <c r="L33" s="538">
        <v>0</v>
      </c>
      <c r="M33" s="538">
        <v>-2</v>
      </c>
      <c r="N33" s="538">
        <v>-4</v>
      </c>
    </row>
    <row r="34" spans="1:14" ht="18" customHeight="1">
      <c r="A34" s="800" t="s">
        <v>270</v>
      </c>
      <c r="B34" s="543">
        <v>-3</v>
      </c>
      <c r="C34" s="516"/>
      <c r="D34" s="537">
        <v>0</v>
      </c>
      <c r="E34" s="546">
        <v>-3</v>
      </c>
      <c r="F34" s="546">
        <v>0</v>
      </c>
      <c r="G34" s="538">
        <v>0</v>
      </c>
      <c r="H34" s="516"/>
      <c r="I34" s="538">
        <v>-2082</v>
      </c>
      <c r="J34" s="516"/>
      <c r="K34" s="538">
        <v>-1664</v>
      </c>
      <c r="L34" s="538">
        <v>-418</v>
      </c>
      <c r="M34" s="538">
        <v>0</v>
      </c>
      <c r="N34" s="538">
        <v>0</v>
      </c>
    </row>
    <row r="35" spans="1:14" ht="18" customHeight="1">
      <c r="A35" s="800" t="s">
        <v>6</v>
      </c>
      <c r="B35" s="543">
        <v>-4</v>
      </c>
      <c r="C35" s="800"/>
      <c r="D35" s="543">
        <v>-13</v>
      </c>
      <c r="E35" s="546">
        <v>-8</v>
      </c>
      <c r="F35" s="546">
        <v>27</v>
      </c>
      <c r="G35" s="538">
        <v>-10</v>
      </c>
      <c r="H35" s="516"/>
      <c r="I35" s="538">
        <v>-72</v>
      </c>
      <c r="J35" s="516"/>
      <c r="K35" s="538">
        <v>-23</v>
      </c>
      <c r="L35" s="538">
        <v>-11</v>
      </c>
      <c r="M35" s="538">
        <v>-17</v>
      </c>
      <c r="N35" s="538">
        <v>-21</v>
      </c>
    </row>
    <row r="36" spans="1:14" ht="18" customHeight="1">
      <c r="A36" s="800" t="s">
        <v>241</v>
      </c>
      <c r="B36" s="543">
        <v>111</v>
      </c>
      <c r="C36" s="800"/>
      <c r="D36" s="543">
        <v>-511</v>
      </c>
      <c r="E36" s="546">
        <v>-34</v>
      </c>
      <c r="F36" s="546">
        <v>187</v>
      </c>
      <c r="G36" s="538">
        <v>469</v>
      </c>
      <c r="H36" s="516"/>
      <c r="I36" s="538">
        <v>351</v>
      </c>
      <c r="J36" s="516"/>
      <c r="K36" s="538">
        <v>719</v>
      </c>
      <c r="L36" s="538">
        <v>-322</v>
      </c>
      <c r="M36" s="538">
        <v>311</v>
      </c>
      <c r="N36" s="538">
        <v>-357</v>
      </c>
    </row>
    <row r="37" spans="1:14" ht="18" customHeight="1">
      <c r="A37" s="800" t="s">
        <v>271</v>
      </c>
      <c r="B37" s="543">
        <v>700</v>
      </c>
      <c r="C37" s="800"/>
      <c r="D37" s="543">
        <v>0</v>
      </c>
      <c r="E37" s="546">
        <v>700</v>
      </c>
      <c r="F37" s="538">
        <v>0</v>
      </c>
      <c r="G37" s="538">
        <v>0</v>
      </c>
      <c r="H37" s="516"/>
      <c r="I37" s="538">
        <v>-150</v>
      </c>
      <c r="J37" s="516"/>
      <c r="K37" s="538">
        <v>-130</v>
      </c>
      <c r="L37" s="538">
        <v>-7</v>
      </c>
      <c r="M37" s="538">
        <v>0</v>
      </c>
      <c r="N37" s="538">
        <v>-13</v>
      </c>
    </row>
    <row r="38" spans="1:14" ht="18" customHeight="1">
      <c r="A38" s="800" t="s">
        <v>5</v>
      </c>
      <c r="B38" s="543">
        <v>1951</v>
      </c>
      <c r="C38" s="800"/>
      <c r="D38" s="543">
        <v>1006</v>
      </c>
      <c r="E38" s="546">
        <v>0</v>
      </c>
      <c r="F38" s="538">
        <v>0</v>
      </c>
      <c r="G38" s="538">
        <v>945</v>
      </c>
      <c r="H38" s="516"/>
      <c r="I38" s="546">
        <v>4985</v>
      </c>
      <c r="J38" s="516"/>
      <c r="K38" s="538">
        <v>0</v>
      </c>
      <c r="L38" s="538">
        <v>1570</v>
      </c>
      <c r="M38" s="538">
        <v>500</v>
      </c>
      <c r="N38" s="538">
        <v>2915</v>
      </c>
    </row>
    <row r="39" spans="1:14" ht="18" customHeight="1">
      <c r="A39" s="800" t="s">
        <v>4</v>
      </c>
      <c r="B39" s="543">
        <v>-2023</v>
      </c>
      <c r="C39" s="800"/>
      <c r="D39" s="543">
        <v>-250</v>
      </c>
      <c r="E39" s="546">
        <v>-270</v>
      </c>
      <c r="F39" s="546">
        <v>-245</v>
      </c>
      <c r="G39" s="538">
        <v>-1258</v>
      </c>
      <c r="H39" s="516"/>
      <c r="I39" s="538">
        <v>-2751</v>
      </c>
      <c r="J39" s="516"/>
      <c r="K39" s="538">
        <v>-235</v>
      </c>
      <c r="L39" s="538">
        <v>-249</v>
      </c>
      <c r="M39" s="538">
        <v>-2041</v>
      </c>
      <c r="N39" s="538">
        <v>-226</v>
      </c>
    </row>
    <row r="40" spans="1:14" ht="18" customHeight="1">
      <c r="A40" s="800" t="s">
        <v>2</v>
      </c>
      <c r="B40" s="543">
        <v>171</v>
      </c>
      <c r="C40" s="800"/>
      <c r="D40" s="543">
        <v>2</v>
      </c>
      <c r="E40" s="546">
        <v>1</v>
      </c>
      <c r="F40" s="538">
        <v>7</v>
      </c>
      <c r="G40" s="538">
        <v>161</v>
      </c>
      <c r="H40" s="516"/>
      <c r="I40" s="538">
        <v>261</v>
      </c>
      <c r="J40" s="516"/>
      <c r="K40" s="538">
        <v>16</v>
      </c>
      <c r="L40" s="538">
        <v>172</v>
      </c>
      <c r="M40" s="538">
        <v>63</v>
      </c>
      <c r="N40" s="538">
        <v>10</v>
      </c>
    </row>
    <row r="41" spans="1:14" ht="18" customHeight="1">
      <c r="A41" s="516" t="s">
        <v>181</v>
      </c>
      <c r="B41" s="543">
        <v>-255</v>
      </c>
      <c r="C41" s="800"/>
      <c r="D41" s="543">
        <v>-49</v>
      </c>
      <c r="E41" s="546">
        <v>-49</v>
      </c>
      <c r="F41" s="538">
        <v>-51</v>
      </c>
      <c r="G41" s="538">
        <v>-106</v>
      </c>
      <c r="H41" s="516"/>
      <c r="I41" s="538">
        <v>-297</v>
      </c>
      <c r="J41" s="516"/>
      <c r="K41" s="538">
        <v>-52</v>
      </c>
      <c r="L41" s="538">
        <v>-83</v>
      </c>
      <c r="M41" s="538">
        <v>-71</v>
      </c>
      <c r="N41" s="538">
        <v>-91</v>
      </c>
    </row>
    <row r="42" spans="1:14" ht="18" customHeight="1">
      <c r="A42" s="516" t="s">
        <v>237</v>
      </c>
      <c r="B42" s="543">
        <v>-125</v>
      </c>
      <c r="C42" s="800"/>
      <c r="D42" s="543">
        <v>-10</v>
      </c>
      <c r="E42" s="546">
        <v>0</v>
      </c>
      <c r="F42" s="538">
        <v>0</v>
      </c>
      <c r="G42" s="538">
        <v>-115</v>
      </c>
      <c r="H42" s="516"/>
      <c r="I42" s="538">
        <v>0</v>
      </c>
      <c r="J42" s="516"/>
      <c r="K42" s="538">
        <v>0</v>
      </c>
      <c r="L42" s="538">
        <v>0</v>
      </c>
      <c r="M42" s="538">
        <v>0</v>
      </c>
      <c r="N42" s="538">
        <v>0</v>
      </c>
    </row>
    <row r="43" spans="1:14" ht="18" customHeight="1">
      <c r="A43" s="516" t="s">
        <v>3</v>
      </c>
      <c r="B43" s="543">
        <v>-3312</v>
      </c>
      <c r="C43" s="800"/>
      <c r="D43" s="543">
        <v>-839</v>
      </c>
      <c r="E43" s="546">
        <v>-839</v>
      </c>
      <c r="F43" s="538">
        <v>-839</v>
      </c>
      <c r="G43" s="538">
        <v>-795</v>
      </c>
      <c r="H43" s="516"/>
      <c r="I43" s="538">
        <v>-3132</v>
      </c>
      <c r="J43" s="516"/>
      <c r="K43" s="538">
        <v>-795</v>
      </c>
      <c r="L43" s="538">
        <v>-793</v>
      </c>
      <c r="M43" s="538">
        <v>-791</v>
      </c>
      <c r="N43" s="538">
        <v>-753</v>
      </c>
    </row>
    <row r="44" spans="1:14" ht="18" customHeight="1">
      <c r="A44" s="516" t="s">
        <v>1</v>
      </c>
      <c r="B44" s="543">
        <v>-31</v>
      </c>
      <c r="C44" s="800"/>
      <c r="D44" s="543">
        <v>-5</v>
      </c>
      <c r="E44" s="546">
        <v>2</v>
      </c>
      <c r="F44" s="546">
        <v>0</v>
      </c>
      <c r="G44" s="538">
        <v>-28</v>
      </c>
      <c r="H44" s="68"/>
      <c r="I44" s="538">
        <v>19</v>
      </c>
      <c r="J44" s="68"/>
      <c r="K44" s="538">
        <v>-3</v>
      </c>
      <c r="L44" s="538">
        <v>-14</v>
      </c>
      <c r="M44" s="538">
        <v>-44</v>
      </c>
      <c r="N44" s="538">
        <v>80</v>
      </c>
    </row>
    <row r="45" spans="1:14" ht="22.5" customHeight="1" thickBot="1">
      <c r="A45" s="68"/>
      <c r="B45" s="544">
        <v>-3207</v>
      </c>
      <c r="C45" s="68"/>
      <c r="D45" s="544">
        <v>-960</v>
      </c>
      <c r="E45" s="545">
        <v>-505</v>
      </c>
      <c r="F45" s="545">
        <v>-915</v>
      </c>
      <c r="G45" s="545">
        <v>-827</v>
      </c>
      <c r="H45" s="68"/>
      <c r="I45" s="545">
        <v>-2915</v>
      </c>
      <c r="J45" s="68"/>
      <c r="K45" s="545">
        <v>-2196</v>
      </c>
      <c r="L45" s="545">
        <v>-156</v>
      </c>
      <c r="M45" s="545">
        <v>-2103</v>
      </c>
      <c r="N45" s="545">
        <v>1540</v>
      </c>
    </row>
    <row r="46" spans="1:14" ht="18" customHeight="1">
      <c r="A46" s="802" t="s">
        <v>268</v>
      </c>
      <c r="B46" s="540">
        <v>-190</v>
      </c>
      <c r="C46" s="68"/>
      <c r="D46" s="540">
        <v>-484</v>
      </c>
      <c r="E46" s="542">
        <v>-13</v>
      </c>
      <c r="F46" s="542">
        <v>418</v>
      </c>
      <c r="G46" s="542">
        <v>-111</v>
      </c>
      <c r="H46" s="68"/>
      <c r="I46" s="542">
        <v>65</v>
      </c>
      <c r="J46" s="542"/>
      <c r="K46" s="542">
        <v>-1886</v>
      </c>
      <c r="L46" s="542">
        <v>329</v>
      </c>
      <c r="M46" s="542">
        <v>-158</v>
      </c>
      <c r="N46" s="542">
        <v>1780</v>
      </c>
    </row>
    <row r="47" spans="1:14" ht="20.25">
      <c r="A47" s="115" t="s">
        <v>204</v>
      </c>
      <c r="B47" s="543">
        <v>289</v>
      </c>
      <c r="C47" s="115"/>
      <c r="D47" s="543">
        <v>583</v>
      </c>
      <c r="E47" s="546">
        <v>596</v>
      </c>
      <c r="F47" s="546">
        <v>178</v>
      </c>
      <c r="G47" s="538">
        <v>289</v>
      </c>
      <c r="H47" s="68"/>
      <c r="I47" s="538">
        <v>224</v>
      </c>
      <c r="J47" s="68"/>
      <c r="K47" s="538">
        <v>2175</v>
      </c>
      <c r="L47" s="538">
        <v>1846</v>
      </c>
      <c r="M47" s="538">
        <v>2004</v>
      </c>
      <c r="N47" s="538">
        <v>224</v>
      </c>
    </row>
    <row r="48" spans="1:14" ht="21" thickBot="1">
      <c r="A48" s="80" t="s">
        <v>205</v>
      </c>
      <c r="B48" s="547">
        <v>99</v>
      </c>
      <c r="C48" s="80"/>
      <c r="D48" s="547">
        <v>99</v>
      </c>
      <c r="E48" s="548">
        <v>583</v>
      </c>
      <c r="F48" s="548">
        <v>596</v>
      </c>
      <c r="G48" s="777">
        <v>178</v>
      </c>
      <c r="H48" s="73"/>
      <c r="I48" s="777">
        <v>289</v>
      </c>
      <c r="J48" s="68"/>
      <c r="K48" s="777">
        <v>289</v>
      </c>
      <c r="L48" s="777">
        <v>2175</v>
      </c>
      <c r="M48" s="777">
        <v>1846</v>
      </c>
      <c r="N48" s="777">
        <v>2004</v>
      </c>
    </row>
    <row r="49" spans="1:14" ht="20.25">
      <c r="A49" s="115" t="s">
        <v>266</v>
      </c>
      <c r="B49" s="540">
        <v>50</v>
      </c>
      <c r="C49" s="115"/>
      <c r="D49" s="540">
        <v>-100</v>
      </c>
      <c r="E49" s="542">
        <v>150</v>
      </c>
      <c r="F49" s="542">
        <v>0</v>
      </c>
      <c r="G49" s="542">
        <v>0</v>
      </c>
      <c r="H49" s="68"/>
      <c r="I49" s="542">
        <v>0</v>
      </c>
      <c r="J49" s="68">
        <v>0</v>
      </c>
      <c r="K49" s="542">
        <v>-81</v>
      </c>
      <c r="L49" s="542">
        <v>81</v>
      </c>
      <c r="M49" s="542">
        <v>-700</v>
      </c>
      <c r="N49" s="542">
        <v>700</v>
      </c>
    </row>
    <row r="50" spans="1:14" ht="20.25">
      <c r="A50" s="115" t="s">
        <v>206</v>
      </c>
      <c r="B50" s="543">
        <v>0</v>
      </c>
      <c r="C50" s="115"/>
      <c r="D50" s="543">
        <v>150</v>
      </c>
      <c r="E50" s="546">
        <v>0</v>
      </c>
      <c r="F50" s="546">
        <v>0</v>
      </c>
      <c r="G50" s="546">
        <v>0</v>
      </c>
      <c r="H50" s="68"/>
      <c r="I50" s="538">
        <v>0</v>
      </c>
      <c r="J50" s="68"/>
      <c r="K50" s="538">
        <v>81</v>
      </c>
      <c r="L50" s="538">
        <v>0</v>
      </c>
      <c r="M50" s="538">
        <v>700</v>
      </c>
      <c r="N50" s="538">
        <v>0</v>
      </c>
    </row>
    <row r="51" spans="1:14" ht="21" thickBot="1">
      <c r="A51" s="66" t="s">
        <v>207</v>
      </c>
      <c r="B51" s="547">
        <v>50</v>
      </c>
      <c r="C51" s="80"/>
      <c r="D51" s="547">
        <v>50</v>
      </c>
      <c r="E51" s="548">
        <v>150</v>
      </c>
      <c r="F51" s="548">
        <v>0</v>
      </c>
      <c r="G51" s="548">
        <v>0</v>
      </c>
      <c r="H51" s="66"/>
      <c r="I51" s="549">
        <v>0</v>
      </c>
      <c r="J51" s="68"/>
      <c r="K51" s="549">
        <v>0</v>
      </c>
      <c r="L51" s="549">
        <v>81</v>
      </c>
      <c r="M51" s="549">
        <v>0</v>
      </c>
      <c r="N51" s="549">
        <v>700</v>
      </c>
    </row>
    <row r="52" spans="1:14" ht="20.25">
      <c r="A52" s="66"/>
      <c r="B52" s="543"/>
      <c r="C52" s="80"/>
      <c r="D52" s="543"/>
      <c r="E52" s="546"/>
      <c r="F52" s="546"/>
      <c r="G52" s="546"/>
      <c r="H52" s="66"/>
      <c r="I52" s="694"/>
      <c r="J52" s="68"/>
      <c r="K52" s="694"/>
      <c r="L52" s="694"/>
      <c r="M52" s="694"/>
      <c r="N52" s="694"/>
    </row>
    <row r="53" spans="1:14" ht="15" customHeight="1">
      <c r="A53" s="1391"/>
      <c r="B53" s="1391"/>
      <c r="C53" s="1391"/>
      <c r="D53" s="1391"/>
      <c r="E53" s="1391"/>
      <c r="F53" s="1391"/>
      <c r="G53" s="1391"/>
      <c r="H53" s="1391"/>
      <c r="I53" s="1391"/>
      <c r="J53" s="1391"/>
      <c r="K53" s="1391"/>
      <c r="L53" s="1391"/>
      <c r="M53" s="1391"/>
      <c r="N53" s="1391"/>
    </row>
    <row r="54" spans="1:14" ht="18" customHeight="1">
      <c r="A54" s="151"/>
      <c r="B54" s="452"/>
      <c r="C54" s="151"/>
      <c r="D54" s="151"/>
      <c r="E54" s="151"/>
      <c r="F54" s="151"/>
      <c r="G54" s="151"/>
      <c r="H54" s="151"/>
      <c r="I54" s="151"/>
      <c r="J54" s="151"/>
      <c r="K54" s="151"/>
      <c r="L54" s="151"/>
      <c r="M54" s="151"/>
      <c r="N54" s="151"/>
    </row>
    <row r="55" spans="1:14" ht="12.75" customHeight="1">
      <c r="A55" s="84"/>
      <c r="B55" s="122"/>
      <c r="C55" s="84"/>
      <c r="D55" s="84"/>
      <c r="E55" s="84"/>
      <c r="F55" s="84"/>
      <c r="G55" s="84"/>
      <c r="H55" s="84"/>
      <c r="I55" s="84"/>
      <c r="J55" s="84"/>
      <c r="K55" s="84"/>
      <c r="L55" s="84"/>
      <c r="M55" s="84"/>
      <c r="N55" s="84"/>
    </row>
    <row r="56" spans="1:14" ht="12.75" customHeight="1">
      <c r="A56" s="84"/>
      <c r="B56" s="122"/>
      <c r="C56" s="84"/>
      <c r="D56" s="84"/>
      <c r="E56" s="84"/>
      <c r="F56" s="84"/>
      <c r="G56" s="84"/>
      <c r="H56" s="84"/>
      <c r="I56" s="84"/>
      <c r="J56" s="84"/>
      <c r="K56" s="84"/>
      <c r="L56" s="84"/>
      <c r="M56" s="84"/>
      <c r="N56" s="84"/>
    </row>
    <row r="57" spans="1:14" ht="12.75" customHeight="1">
      <c r="A57" s="84"/>
      <c r="B57" s="122"/>
      <c r="C57" s="84"/>
      <c r="D57" s="84"/>
      <c r="E57" s="84"/>
      <c r="F57" s="84"/>
      <c r="G57" s="84"/>
      <c r="H57" s="84"/>
      <c r="I57" s="84"/>
      <c r="J57" s="84"/>
      <c r="K57" s="84"/>
      <c r="L57" s="84"/>
      <c r="M57" s="84"/>
      <c r="N57" s="84"/>
    </row>
    <row r="58" spans="1:14" ht="12.75" customHeight="1">
      <c r="A58" s="84"/>
      <c r="B58" s="122"/>
      <c r="C58" s="84"/>
      <c r="D58" s="84"/>
      <c r="E58" s="84"/>
      <c r="F58" s="84"/>
      <c r="G58" s="84"/>
      <c r="H58" s="84"/>
      <c r="I58" s="84"/>
      <c r="J58" s="84"/>
      <c r="K58" s="84"/>
      <c r="L58" s="84"/>
      <c r="M58" s="84"/>
      <c r="N58" s="84"/>
    </row>
    <row r="59" spans="1:14" ht="12.75" customHeight="1">
      <c r="A59" s="84"/>
      <c r="B59" s="122"/>
      <c r="C59" s="84"/>
      <c r="D59" s="84"/>
      <c r="E59" s="84"/>
      <c r="F59" s="84"/>
      <c r="G59" s="84"/>
      <c r="H59" s="84"/>
      <c r="I59" s="84"/>
      <c r="J59" s="84"/>
      <c r="K59" s="84"/>
      <c r="L59" s="84"/>
      <c r="M59" s="84"/>
      <c r="N59" s="84"/>
    </row>
    <row r="60" spans="1:14" ht="12.75" customHeight="1">
      <c r="A60" s="84"/>
      <c r="B60" s="122"/>
      <c r="C60" s="84"/>
      <c r="D60" s="84"/>
      <c r="E60" s="84"/>
      <c r="F60" s="84"/>
      <c r="G60" s="84"/>
      <c r="H60" s="84"/>
      <c r="I60" s="84"/>
      <c r="J60" s="84"/>
      <c r="K60" s="84"/>
      <c r="L60" s="84"/>
      <c r="M60" s="84"/>
      <c r="N60" s="84"/>
    </row>
    <row r="61" spans="1:14" ht="12.75" customHeight="1">
      <c r="A61" s="84"/>
      <c r="B61" s="122"/>
      <c r="C61" s="84"/>
      <c r="D61" s="84"/>
      <c r="E61" s="84"/>
      <c r="F61" s="84"/>
      <c r="G61" s="84"/>
      <c r="H61" s="84"/>
      <c r="I61" s="84"/>
      <c r="J61" s="84"/>
      <c r="K61" s="84"/>
      <c r="L61" s="84"/>
      <c r="M61" s="84"/>
      <c r="N61" s="84"/>
    </row>
    <row r="62" spans="1:14" ht="12.75" customHeight="1">
      <c r="A62" s="84"/>
      <c r="B62" s="122"/>
      <c r="C62" s="84"/>
      <c r="D62" s="84"/>
      <c r="E62" s="84"/>
      <c r="F62" s="84"/>
      <c r="G62" s="84"/>
      <c r="H62" s="84"/>
      <c r="I62" s="84"/>
      <c r="J62" s="84"/>
      <c r="K62" s="84"/>
      <c r="L62" s="84"/>
      <c r="M62" s="84"/>
      <c r="N62" s="84"/>
    </row>
    <row r="63" spans="1:14" ht="12.75" customHeight="1">
      <c r="A63" s="84"/>
      <c r="B63" s="122"/>
      <c r="C63" s="84"/>
      <c r="D63" s="84"/>
      <c r="E63" s="84"/>
      <c r="F63" s="84"/>
      <c r="G63" s="84"/>
      <c r="H63" s="84"/>
      <c r="I63" s="84"/>
      <c r="J63" s="84"/>
      <c r="K63" s="84"/>
      <c r="L63" s="84"/>
      <c r="M63" s="84"/>
      <c r="N63" s="84"/>
    </row>
    <row r="64" spans="1:14" ht="12.75" customHeight="1">
      <c r="A64" s="84"/>
      <c r="B64" s="122"/>
      <c r="C64" s="84"/>
      <c r="D64" s="84"/>
      <c r="E64" s="84"/>
      <c r="F64" s="84"/>
      <c r="G64" s="84"/>
      <c r="H64" s="84"/>
      <c r="I64" s="84"/>
      <c r="J64" s="84"/>
      <c r="K64" s="84"/>
      <c r="L64" s="84"/>
      <c r="M64" s="84"/>
      <c r="N64" s="84"/>
    </row>
    <row r="65" spans="1:14" ht="12.75" customHeight="1">
      <c r="A65" s="84"/>
      <c r="B65" s="122"/>
      <c r="C65" s="84"/>
      <c r="D65" s="84"/>
      <c r="E65" s="84"/>
      <c r="F65" s="84"/>
      <c r="G65" s="84"/>
      <c r="H65" s="84"/>
      <c r="I65" s="84"/>
      <c r="J65" s="84"/>
      <c r="K65" s="84"/>
      <c r="L65" s="84"/>
      <c r="M65" s="84"/>
      <c r="N65" s="84"/>
    </row>
    <row r="66" spans="1:14" ht="12.75" customHeight="1">
      <c r="A66" s="84"/>
      <c r="B66" s="122"/>
      <c r="C66" s="84"/>
      <c r="D66" s="84"/>
      <c r="E66" s="84"/>
      <c r="F66" s="84"/>
      <c r="G66" s="84"/>
      <c r="H66" s="84"/>
      <c r="I66" s="84"/>
      <c r="J66" s="84"/>
      <c r="K66" s="84"/>
      <c r="L66" s="84"/>
      <c r="M66" s="84"/>
      <c r="N66" s="84"/>
    </row>
    <row r="67" spans="1:14" ht="12.75" customHeight="1">
      <c r="A67" s="84"/>
      <c r="B67" s="122"/>
      <c r="C67" s="84"/>
      <c r="D67" s="84"/>
      <c r="E67" s="84"/>
      <c r="F67" s="84"/>
      <c r="G67" s="84"/>
      <c r="H67" s="84"/>
      <c r="I67" s="84"/>
      <c r="J67" s="84"/>
      <c r="K67" s="84"/>
      <c r="L67" s="84"/>
      <c r="M67" s="84"/>
      <c r="N67" s="84"/>
    </row>
    <row r="68" spans="1:14" ht="12.75" customHeight="1">
      <c r="A68" s="84"/>
      <c r="B68" s="122"/>
      <c r="C68" s="84"/>
      <c r="D68" s="84"/>
      <c r="E68" s="84"/>
      <c r="F68" s="84"/>
      <c r="G68" s="84"/>
      <c r="H68" s="84"/>
      <c r="I68" s="84"/>
      <c r="J68" s="84"/>
      <c r="K68" s="84"/>
      <c r="L68" s="84"/>
      <c r="M68" s="84"/>
      <c r="N68" s="84"/>
    </row>
    <row r="69" spans="1:14" ht="12.75" customHeight="1">
      <c r="A69" s="84"/>
      <c r="B69" s="122"/>
      <c r="C69" s="84"/>
      <c r="D69" s="84"/>
      <c r="E69" s="84"/>
      <c r="F69" s="84"/>
      <c r="G69" s="84"/>
      <c r="H69" s="84"/>
      <c r="I69" s="84"/>
      <c r="J69" s="84"/>
      <c r="K69" s="84"/>
      <c r="L69" s="84"/>
      <c r="M69" s="84"/>
      <c r="N69" s="84"/>
    </row>
    <row r="70" spans="1:14" ht="12.75" customHeight="1">
      <c r="A70" s="84"/>
      <c r="B70" s="122"/>
      <c r="C70" s="84"/>
      <c r="D70" s="84"/>
      <c r="E70" s="84"/>
      <c r="F70" s="84"/>
      <c r="G70" s="84"/>
      <c r="H70" s="84"/>
      <c r="I70" s="84"/>
      <c r="J70" s="84"/>
      <c r="K70" s="84"/>
      <c r="L70" s="84"/>
      <c r="M70" s="84"/>
      <c r="N70" s="84"/>
    </row>
    <row r="71" spans="1:14" ht="12.75" customHeight="1">
      <c r="A71" s="84"/>
      <c r="B71" s="122"/>
      <c r="C71" s="84"/>
      <c r="D71" s="84"/>
      <c r="E71" s="84"/>
      <c r="F71" s="84"/>
      <c r="G71" s="84"/>
      <c r="H71" s="84"/>
      <c r="I71" s="84"/>
      <c r="J71" s="84"/>
      <c r="K71" s="84"/>
      <c r="L71" s="84"/>
      <c r="M71" s="84"/>
      <c r="N71" s="84"/>
    </row>
    <row r="72" spans="1:14" ht="12.75" customHeight="1">
      <c r="A72" s="84"/>
      <c r="B72" s="122"/>
      <c r="C72" s="84"/>
      <c r="D72" s="84"/>
      <c r="E72" s="84"/>
      <c r="F72" s="84"/>
      <c r="G72" s="84"/>
      <c r="H72" s="84"/>
      <c r="I72" s="84"/>
      <c r="J72" s="84"/>
      <c r="K72" s="84"/>
      <c r="L72" s="84"/>
      <c r="M72" s="84"/>
      <c r="N72" s="84"/>
    </row>
    <row r="73" spans="1:14" ht="12.75" customHeight="1">
      <c r="A73" s="84"/>
      <c r="B73" s="122"/>
      <c r="C73" s="84"/>
      <c r="D73" s="84"/>
      <c r="E73" s="84"/>
      <c r="F73" s="84"/>
      <c r="G73" s="84"/>
      <c r="H73" s="84"/>
      <c r="I73" s="84"/>
      <c r="J73" s="84"/>
      <c r="K73" s="84"/>
      <c r="L73" s="84"/>
      <c r="M73" s="84"/>
      <c r="N73" s="84"/>
    </row>
    <row r="74" spans="1:14" ht="12.75" customHeight="1">
      <c r="A74" s="84"/>
      <c r="B74" s="122"/>
      <c r="C74" s="84"/>
      <c r="D74" s="84"/>
      <c r="E74" s="84"/>
      <c r="F74" s="84"/>
      <c r="G74" s="84"/>
      <c r="H74" s="84"/>
      <c r="I74" s="84"/>
      <c r="J74" s="84"/>
      <c r="K74" s="84"/>
      <c r="L74" s="84"/>
      <c r="M74" s="84"/>
      <c r="N74" s="84"/>
    </row>
    <row r="75" spans="1:14" ht="12.75" customHeight="1">
      <c r="A75" s="84"/>
      <c r="B75" s="122"/>
      <c r="C75" s="84"/>
      <c r="D75" s="84"/>
      <c r="E75" s="84"/>
      <c r="F75" s="84"/>
      <c r="G75" s="84"/>
      <c r="H75" s="84"/>
      <c r="I75" s="84"/>
      <c r="J75" s="84"/>
      <c r="K75" s="84"/>
      <c r="L75" s="84"/>
      <c r="M75" s="84"/>
      <c r="N75" s="84"/>
    </row>
    <row r="76" spans="1:14" ht="12.75" customHeight="1">
      <c r="A76" s="84"/>
      <c r="B76" s="122"/>
      <c r="C76" s="84"/>
      <c r="D76" s="84"/>
      <c r="E76" s="84"/>
      <c r="F76" s="84"/>
      <c r="G76" s="84"/>
      <c r="H76" s="84"/>
      <c r="I76" s="84"/>
      <c r="J76" s="84"/>
      <c r="K76" s="84"/>
      <c r="L76" s="84"/>
      <c r="M76" s="84"/>
      <c r="N76" s="84"/>
    </row>
    <row r="77" spans="1:14" ht="12.75" customHeight="1">
      <c r="A77" s="84"/>
      <c r="B77" s="122"/>
      <c r="C77" s="84"/>
      <c r="D77" s="84"/>
      <c r="E77" s="84"/>
      <c r="F77" s="84"/>
      <c r="G77" s="84"/>
      <c r="H77" s="84"/>
      <c r="I77" s="84"/>
      <c r="J77" s="84"/>
      <c r="K77" s="84"/>
      <c r="L77" s="84"/>
      <c r="M77" s="84"/>
      <c r="N77" s="84"/>
    </row>
    <row r="78" spans="1:14" ht="12.75" customHeight="1">
      <c r="A78" s="84"/>
      <c r="B78" s="122"/>
      <c r="C78" s="84"/>
      <c r="D78" s="84"/>
      <c r="E78" s="84"/>
      <c r="F78" s="84"/>
      <c r="G78" s="84"/>
      <c r="H78" s="84"/>
      <c r="I78" s="84"/>
      <c r="J78" s="84"/>
      <c r="K78" s="84"/>
      <c r="L78" s="84"/>
      <c r="M78" s="84"/>
      <c r="N78" s="84"/>
    </row>
    <row r="79" spans="1:14" ht="12.75" customHeight="1">
      <c r="A79" s="84"/>
      <c r="B79" s="122"/>
      <c r="C79" s="84"/>
      <c r="D79" s="84"/>
      <c r="E79" s="84"/>
      <c r="F79" s="84"/>
      <c r="G79" s="84"/>
      <c r="H79" s="84"/>
      <c r="I79" s="84"/>
      <c r="J79" s="84"/>
      <c r="K79" s="84"/>
      <c r="L79" s="84"/>
      <c r="M79" s="84"/>
      <c r="N79" s="84"/>
    </row>
    <row r="80" spans="1:14" ht="12.75" customHeight="1">
      <c r="A80" s="84"/>
      <c r="B80" s="122"/>
      <c r="C80" s="84"/>
      <c r="D80" s="84"/>
      <c r="E80" s="84"/>
      <c r="F80" s="84"/>
      <c r="G80" s="84"/>
      <c r="H80" s="84"/>
      <c r="I80" s="84"/>
      <c r="J80" s="84"/>
      <c r="K80" s="84"/>
      <c r="L80" s="84"/>
      <c r="M80" s="84"/>
      <c r="N80" s="84"/>
    </row>
    <row r="81" spans="1:14" ht="12.75" customHeight="1">
      <c r="A81" s="84"/>
      <c r="B81" s="122"/>
      <c r="C81" s="84"/>
      <c r="D81" s="84"/>
      <c r="E81" s="84"/>
      <c r="F81" s="84"/>
      <c r="G81" s="84"/>
      <c r="H81" s="84"/>
      <c r="I81" s="84"/>
      <c r="J81" s="84"/>
      <c r="K81" s="84"/>
      <c r="L81" s="84"/>
      <c r="M81" s="84"/>
      <c r="N81" s="84"/>
    </row>
    <row r="82" spans="1:14" ht="12.75" customHeight="1">
      <c r="A82" s="84"/>
      <c r="B82" s="122"/>
      <c r="C82" s="84"/>
      <c r="D82" s="84"/>
      <c r="E82" s="84"/>
      <c r="F82" s="84"/>
      <c r="G82" s="84"/>
      <c r="H82" s="84"/>
      <c r="I82" s="84"/>
      <c r="J82" s="84"/>
      <c r="K82" s="84"/>
      <c r="L82" s="84"/>
      <c r="M82" s="84"/>
      <c r="N82" s="84"/>
    </row>
    <row r="83" spans="1:14" ht="12.75" customHeight="1">
      <c r="A83" s="84"/>
      <c r="B83" s="122"/>
      <c r="C83" s="84"/>
      <c r="D83" s="84"/>
      <c r="E83" s="84"/>
      <c r="F83" s="84"/>
      <c r="G83" s="84"/>
      <c r="H83" s="84"/>
      <c r="I83" s="84"/>
      <c r="J83" s="84"/>
      <c r="K83" s="84"/>
      <c r="L83" s="84"/>
      <c r="M83" s="84"/>
      <c r="N83" s="84"/>
    </row>
    <row r="84" spans="1:14" ht="12.75" customHeight="1">
      <c r="A84" s="84"/>
      <c r="B84" s="122"/>
      <c r="C84" s="84"/>
      <c r="D84" s="84"/>
      <c r="E84" s="84"/>
      <c r="F84" s="84"/>
      <c r="G84" s="84"/>
      <c r="H84" s="84"/>
      <c r="I84" s="84"/>
      <c r="J84" s="84"/>
      <c r="K84" s="84"/>
      <c r="L84" s="84"/>
      <c r="M84" s="84"/>
      <c r="N84" s="84"/>
    </row>
    <row r="85" spans="1:14" ht="12.75" customHeight="1">
      <c r="A85" s="84"/>
      <c r="B85" s="122"/>
      <c r="C85" s="84"/>
      <c r="D85" s="84"/>
      <c r="E85" s="84"/>
      <c r="F85" s="84"/>
      <c r="G85" s="84"/>
      <c r="H85" s="84"/>
      <c r="I85" s="84"/>
      <c r="J85" s="84"/>
      <c r="K85" s="84"/>
      <c r="L85" s="84"/>
      <c r="M85" s="84"/>
      <c r="N85" s="84"/>
    </row>
    <row r="86" spans="1:14" ht="12.75" customHeight="1">
      <c r="A86" s="84"/>
      <c r="B86" s="122"/>
      <c r="C86" s="84"/>
      <c r="D86" s="84"/>
      <c r="E86" s="84"/>
      <c r="F86" s="84"/>
      <c r="G86" s="84"/>
      <c r="H86" s="84"/>
      <c r="I86" s="84"/>
      <c r="J86" s="84"/>
      <c r="K86" s="84"/>
      <c r="L86" s="84"/>
      <c r="M86" s="84"/>
      <c r="N86" s="84"/>
    </row>
    <row r="87" spans="1:14" ht="12.75" customHeight="1">
      <c r="A87" s="84"/>
      <c r="B87" s="122"/>
      <c r="C87" s="84"/>
      <c r="D87" s="84"/>
      <c r="E87" s="84"/>
      <c r="F87" s="84"/>
      <c r="G87" s="84"/>
      <c r="H87" s="84"/>
      <c r="I87" s="84"/>
      <c r="J87" s="84"/>
      <c r="K87" s="84"/>
      <c r="L87" s="84"/>
      <c r="M87" s="84"/>
      <c r="N87" s="84"/>
    </row>
    <row r="88" spans="1:14" ht="12.75" customHeight="1">
      <c r="A88" s="84"/>
      <c r="B88" s="122"/>
      <c r="C88" s="84"/>
      <c r="D88" s="84"/>
      <c r="E88" s="84"/>
      <c r="F88" s="84"/>
      <c r="G88" s="84"/>
      <c r="H88" s="84"/>
      <c r="I88" s="84"/>
      <c r="J88" s="84"/>
      <c r="K88" s="84"/>
      <c r="L88" s="84"/>
      <c r="M88" s="84"/>
      <c r="N88" s="84"/>
    </row>
    <row r="89" spans="1:14" ht="12.75" customHeight="1">
      <c r="A89" s="84"/>
      <c r="B89" s="122"/>
      <c r="C89" s="84"/>
      <c r="D89" s="84"/>
      <c r="E89" s="84"/>
      <c r="F89" s="84"/>
      <c r="G89" s="84"/>
      <c r="H89" s="84"/>
      <c r="I89" s="84"/>
      <c r="J89" s="84"/>
      <c r="K89" s="84"/>
      <c r="L89" s="84"/>
      <c r="M89" s="84"/>
      <c r="N89" s="84"/>
    </row>
    <row r="90" spans="1:14" ht="12.75" customHeight="1">
      <c r="A90" s="84"/>
      <c r="B90" s="122"/>
      <c r="C90" s="84"/>
      <c r="D90" s="84"/>
      <c r="E90" s="84"/>
      <c r="F90" s="84"/>
      <c r="G90" s="84"/>
      <c r="H90" s="84"/>
      <c r="I90" s="84"/>
      <c r="J90" s="84"/>
      <c r="K90" s="84"/>
      <c r="L90" s="84"/>
      <c r="M90" s="84"/>
      <c r="N90" s="84"/>
    </row>
    <row r="91" spans="1:14" ht="12.75" customHeight="1">
      <c r="A91" s="84"/>
      <c r="B91" s="122"/>
      <c r="C91" s="84"/>
      <c r="D91" s="84"/>
      <c r="E91" s="84"/>
      <c r="F91" s="84"/>
      <c r="G91" s="84"/>
      <c r="H91" s="84"/>
      <c r="I91" s="84"/>
      <c r="J91" s="84"/>
      <c r="K91" s="84"/>
      <c r="L91" s="84"/>
      <c r="M91" s="84"/>
      <c r="N91" s="84"/>
    </row>
    <row r="92" spans="1:14" ht="12.75" customHeight="1">
      <c r="A92" s="84"/>
      <c r="B92" s="122"/>
      <c r="C92" s="84"/>
      <c r="D92" s="84"/>
      <c r="E92" s="84"/>
      <c r="F92" s="84"/>
      <c r="G92" s="84"/>
      <c r="H92" s="84"/>
      <c r="I92" s="84"/>
      <c r="J92" s="84"/>
      <c r="K92" s="84"/>
      <c r="L92" s="84"/>
      <c r="M92" s="84"/>
      <c r="N92" s="84"/>
    </row>
    <row r="93" spans="1:14" ht="12.75" customHeight="1">
      <c r="A93" s="84"/>
      <c r="B93" s="122"/>
      <c r="C93" s="84"/>
      <c r="D93" s="84"/>
      <c r="E93" s="84"/>
      <c r="F93" s="84"/>
      <c r="G93" s="84"/>
      <c r="H93" s="84"/>
      <c r="I93" s="84"/>
      <c r="J93" s="84"/>
      <c r="K93" s="84"/>
      <c r="L93" s="84"/>
      <c r="M93" s="84"/>
      <c r="N93" s="84"/>
    </row>
    <row r="94" spans="1:14" ht="12.75" customHeight="1">
      <c r="A94" s="84"/>
      <c r="B94" s="122"/>
      <c r="C94" s="84"/>
      <c r="D94" s="84"/>
      <c r="E94" s="84"/>
      <c r="F94" s="84"/>
      <c r="G94" s="84"/>
      <c r="H94" s="84"/>
      <c r="I94" s="84"/>
      <c r="J94" s="84"/>
      <c r="K94" s="84"/>
      <c r="L94" s="84"/>
      <c r="M94" s="84"/>
      <c r="N94" s="84"/>
    </row>
    <row r="95" spans="1:14" ht="12.75" customHeight="1">
      <c r="A95" s="84"/>
      <c r="B95" s="122"/>
      <c r="C95" s="84"/>
      <c r="D95" s="84"/>
      <c r="E95" s="84"/>
      <c r="F95" s="84"/>
      <c r="G95" s="84"/>
      <c r="H95" s="84"/>
      <c r="I95" s="84"/>
      <c r="J95" s="84"/>
      <c r="K95" s="84"/>
      <c r="L95" s="84"/>
      <c r="M95" s="84"/>
      <c r="N95" s="84"/>
    </row>
    <row r="96" spans="1:14" ht="12.75" customHeight="1">
      <c r="A96" s="84"/>
      <c r="B96" s="122"/>
      <c r="C96" s="84"/>
      <c r="D96" s="84"/>
      <c r="E96" s="84"/>
      <c r="F96" s="84"/>
      <c r="G96" s="84"/>
      <c r="H96" s="84"/>
      <c r="I96" s="84"/>
      <c r="J96" s="84"/>
      <c r="K96" s="84"/>
      <c r="L96" s="84"/>
      <c r="M96" s="84"/>
      <c r="N96" s="84"/>
    </row>
    <row r="97" spans="1:14" ht="12.75" customHeight="1">
      <c r="A97" s="84"/>
      <c r="B97" s="122"/>
      <c r="C97" s="84"/>
      <c r="D97" s="84"/>
      <c r="E97" s="84"/>
      <c r="F97" s="84"/>
      <c r="G97" s="84"/>
      <c r="H97" s="84"/>
      <c r="I97" s="84"/>
      <c r="J97" s="84"/>
      <c r="K97" s="84"/>
      <c r="L97" s="84"/>
      <c r="M97" s="84"/>
      <c r="N97" s="84"/>
    </row>
    <row r="98" spans="1:14" ht="12.75" customHeight="1">
      <c r="A98" s="84"/>
      <c r="B98" s="122"/>
      <c r="C98" s="84"/>
      <c r="D98" s="84"/>
      <c r="E98" s="84"/>
      <c r="F98" s="84"/>
      <c r="G98" s="84"/>
      <c r="H98" s="84"/>
      <c r="I98" s="84"/>
      <c r="J98" s="84"/>
      <c r="K98" s="84"/>
      <c r="L98" s="84"/>
      <c r="M98" s="84"/>
      <c r="N98" s="84"/>
    </row>
    <row r="99" spans="1:14" ht="12.75" customHeight="1">
      <c r="A99" s="84"/>
      <c r="B99" s="122"/>
      <c r="C99" s="84"/>
      <c r="D99" s="84"/>
      <c r="E99" s="84"/>
      <c r="F99" s="84"/>
      <c r="G99" s="84"/>
      <c r="H99" s="84"/>
      <c r="I99" s="84"/>
      <c r="J99" s="84"/>
      <c r="K99" s="84"/>
      <c r="L99" s="84"/>
      <c r="M99" s="84"/>
      <c r="N99" s="84"/>
    </row>
    <row r="100" spans="1:14" ht="12.75" customHeight="1">
      <c r="A100" s="84"/>
      <c r="B100" s="122"/>
      <c r="C100" s="84"/>
      <c r="D100" s="84"/>
      <c r="E100" s="84"/>
      <c r="F100" s="84"/>
      <c r="G100" s="84"/>
      <c r="H100" s="84"/>
      <c r="I100" s="84"/>
      <c r="J100" s="84"/>
      <c r="K100" s="84"/>
      <c r="L100" s="84"/>
      <c r="M100" s="84"/>
      <c r="N100" s="84"/>
    </row>
    <row r="101" spans="1:14" ht="12.75" customHeight="1">
      <c r="A101" s="84"/>
      <c r="B101" s="122"/>
      <c r="C101" s="84"/>
      <c r="D101" s="84"/>
      <c r="E101" s="84"/>
      <c r="F101" s="84"/>
      <c r="G101" s="84"/>
      <c r="H101" s="84"/>
      <c r="I101" s="84"/>
      <c r="J101" s="84"/>
      <c r="K101" s="84"/>
      <c r="L101" s="84"/>
      <c r="M101" s="84"/>
      <c r="N101" s="84"/>
    </row>
    <row r="102" spans="1:14" ht="12.75" customHeight="1">
      <c r="A102" s="84"/>
      <c r="B102" s="122"/>
      <c r="C102" s="84"/>
      <c r="D102" s="84"/>
      <c r="E102" s="84"/>
      <c r="F102" s="84"/>
      <c r="G102" s="84"/>
      <c r="H102" s="84"/>
      <c r="I102" s="84"/>
      <c r="J102" s="84"/>
      <c r="K102" s="84"/>
      <c r="L102" s="84"/>
      <c r="M102" s="84"/>
      <c r="N102" s="84"/>
    </row>
    <row r="103" spans="1:14" ht="12.75" customHeight="1">
      <c r="A103" s="84"/>
      <c r="B103" s="122"/>
      <c r="C103" s="84"/>
      <c r="D103" s="84"/>
      <c r="E103" s="84"/>
      <c r="F103" s="84"/>
      <c r="G103" s="84"/>
      <c r="H103" s="84"/>
      <c r="I103" s="84"/>
      <c r="J103" s="84"/>
      <c r="K103" s="84"/>
      <c r="L103" s="84"/>
      <c r="M103" s="84"/>
      <c r="N103" s="84"/>
    </row>
    <row r="104" spans="1:14" ht="12.75" customHeight="1">
      <c r="A104" s="84"/>
      <c r="B104" s="122"/>
      <c r="C104" s="84"/>
      <c r="D104" s="84"/>
      <c r="E104" s="84"/>
      <c r="F104" s="84"/>
      <c r="G104" s="84"/>
      <c r="H104" s="84"/>
      <c r="I104" s="84"/>
      <c r="J104" s="84"/>
      <c r="K104" s="84"/>
      <c r="L104" s="84"/>
      <c r="M104" s="84"/>
      <c r="N104" s="84"/>
    </row>
    <row r="105" spans="1:14" ht="12.75" customHeight="1">
      <c r="A105" s="84"/>
      <c r="B105" s="122"/>
      <c r="C105" s="84"/>
      <c r="D105" s="84"/>
      <c r="E105" s="84"/>
      <c r="F105" s="84"/>
      <c r="G105" s="84"/>
      <c r="H105" s="84"/>
      <c r="I105" s="84"/>
      <c r="J105" s="84"/>
      <c r="K105" s="84"/>
      <c r="L105" s="84"/>
      <c r="M105" s="84"/>
      <c r="N105" s="84"/>
    </row>
    <row r="106" spans="1:14" ht="12.75" customHeight="1">
      <c r="A106" s="84"/>
      <c r="B106" s="122"/>
      <c r="C106" s="84"/>
      <c r="D106" s="84"/>
      <c r="E106" s="84"/>
      <c r="F106" s="84"/>
      <c r="G106" s="84"/>
      <c r="H106" s="84"/>
      <c r="I106" s="84"/>
      <c r="J106" s="84"/>
      <c r="K106" s="84"/>
      <c r="L106" s="84"/>
      <c r="M106" s="84"/>
      <c r="N106" s="84"/>
    </row>
    <row r="107" spans="1:14" ht="12.75" customHeight="1">
      <c r="A107" s="84"/>
      <c r="B107" s="122"/>
      <c r="C107" s="84"/>
      <c r="D107" s="84"/>
      <c r="E107" s="84"/>
      <c r="F107" s="84"/>
      <c r="G107" s="84"/>
      <c r="H107" s="84"/>
      <c r="I107" s="84"/>
      <c r="J107" s="84"/>
      <c r="K107" s="84"/>
      <c r="L107" s="84"/>
      <c r="M107" s="84"/>
      <c r="N107" s="84"/>
    </row>
    <row r="108" spans="1:14" ht="12.75" customHeight="1">
      <c r="A108" s="84"/>
      <c r="B108" s="122"/>
      <c r="C108" s="84"/>
      <c r="D108" s="84"/>
      <c r="E108" s="84"/>
      <c r="F108" s="84"/>
      <c r="G108" s="84"/>
      <c r="H108" s="84"/>
      <c r="I108" s="84"/>
      <c r="J108" s="84"/>
      <c r="K108" s="84"/>
      <c r="L108" s="84"/>
      <c r="M108" s="84"/>
      <c r="N108" s="84"/>
    </row>
    <row r="109" spans="1:14" ht="12.75" customHeight="1">
      <c r="A109" s="84"/>
      <c r="B109" s="122"/>
      <c r="C109" s="84"/>
      <c r="D109" s="84"/>
      <c r="E109" s="84"/>
      <c r="F109" s="84"/>
      <c r="G109" s="84"/>
      <c r="H109" s="84"/>
      <c r="I109" s="84"/>
      <c r="J109" s="84"/>
      <c r="K109" s="84"/>
      <c r="L109" s="84"/>
      <c r="M109" s="84"/>
      <c r="N109" s="84"/>
    </row>
    <row r="110" spans="1:14" ht="12.75" customHeight="1">
      <c r="A110" s="84"/>
      <c r="B110" s="122"/>
      <c r="C110" s="84"/>
      <c r="D110" s="84"/>
      <c r="E110" s="84"/>
      <c r="F110" s="84"/>
      <c r="G110" s="84"/>
      <c r="H110" s="84"/>
      <c r="I110" s="84"/>
      <c r="J110" s="84"/>
      <c r="K110" s="84"/>
      <c r="L110" s="84"/>
      <c r="M110" s="84"/>
      <c r="N110" s="84"/>
    </row>
    <row r="111" spans="1:14" ht="12.75" customHeight="1">
      <c r="A111" s="84"/>
      <c r="B111" s="122"/>
      <c r="C111" s="84"/>
      <c r="D111" s="84"/>
      <c r="E111" s="84"/>
      <c r="F111" s="84"/>
      <c r="G111" s="84"/>
      <c r="H111" s="84"/>
      <c r="I111" s="84"/>
      <c r="J111" s="84"/>
      <c r="K111" s="84"/>
      <c r="L111" s="84"/>
      <c r="M111" s="84"/>
      <c r="N111" s="84"/>
    </row>
    <row r="112" spans="1:14" ht="12.75" customHeight="1">
      <c r="A112" s="84"/>
      <c r="B112" s="122"/>
      <c r="C112" s="84"/>
      <c r="D112" s="84"/>
      <c r="E112" s="84"/>
      <c r="F112" s="84"/>
      <c r="G112" s="84"/>
      <c r="H112" s="84"/>
      <c r="I112" s="84"/>
      <c r="J112" s="84"/>
      <c r="K112" s="84"/>
      <c r="L112" s="84"/>
      <c r="M112" s="84"/>
      <c r="N112" s="84"/>
    </row>
    <row r="113" spans="1:14" ht="12.75" customHeight="1">
      <c r="A113" s="84"/>
      <c r="B113" s="122"/>
      <c r="C113" s="84"/>
      <c r="D113" s="84"/>
      <c r="E113" s="84"/>
      <c r="F113" s="84"/>
      <c r="G113" s="84"/>
      <c r="H113" s="84"/>
      <c r="I113" s="84"/>
      <c r="J113" s="84"/>
      <c r="K113" s="84"/>
      <c r="L113" s="84"/>
      <c r="M113" s="84"/>
      <c r="N113" s="84"/>
    </row>
    <row r="114" spans="1:14" ht="12.75" customHeight="1">
      <c r="A114" s="84"/>
      <c r="B114" s="122"/>
      <c r="C114" s="84"/>
      <c r="D114" s="84"/>
      <c r="E114" s="84"/>
      <c r="F114" s="84"/>
      <c r="G114" s="84"/>
      <c r="H114" s="84"/>
      <c r="I114" s="84"/>
      <c r="J114" s="84"/>
      <c r="K114" s="84"/>
      <c r="L114" s="84"/>
      <c r="M114" s="84"/>
      <c r="N114" s="84"/>
    </row>
    <row r="115" spans="1:14" ht="12.75" customHeight="1">
      <c r="A115" s="84"/>
      <c r="B115" s="122"/>
      <c r="C115" s="84"/>
      <c r="D115" s="84"/>
      <c r="E115" s="84"/>
      <c r="F115" s="84"/>
      <c r="G115" s="84"/>
      <c r="H115" s="84"/>
      <c r="I115" s="84"/>
      <c r="J115" s="84"/>
      <c r="K115" s="84"/>
      <c r="L115" s="84"/>
      <c r="M115" s="84"/>
      <c r="N115" s="84"/>
    </row>
    <row r="116" spans="1:14" ht="12.75" customHeight="1">
      <c r="A116" s="84"/>
      <c r="B116" s="122"/>
      <c r="C116" s="84"/>
      <c r="D116" s="84"/>
      <c r="E116" s="84"/>
      <c r="F116" s="84"/>
      <c r="G116" s="84"/>
      <c r="H116" s="84"/>
      <c r="I116" s="84"/>
      <c r="J116" s="84"/>
      <c r="K116" s="84"/>
      <c r="L116" s="84"/>
      <c r="M116" s="84"/>
      <c r="N116" s="84"/>
    </row>
    <row r="117" spans="1:14" ht="12.75" customHeight="1">
      <c r="A117" s="84"/>
      <c r="B117" s="122"/>
      <c r="C117" s="84"/>
      <c r="D117" s="84"/>
      <c r="E117" s="84"/>
      <c r="F117" s="84"/>
      <c r="G117" s="84"/>
      <c r="H117" s="84"/>
      <c r="I117" s="84"/>
      <c r="J117" s="84"/>
      <c r="K117" s="84"/>
      <c r="L117" s="84"/>
      <c r="M117" s="84"/>
      <c r="N117" s="84"/>
    </row>
    <row r="118" spans="1:14" ht="12.75" customHeight="1">
      <c r="A118" s="84"/>
      <c r="B118" s="122"/>
      <c r="C118" s="84"/>
      <c r="D118" s="84"/>
      <c r="E118" s="84"/>
      <c r="F118" s="84"/>
      <c r="G118" s="84"/>
      <c r="H118" s="84"/>
      <c r="I118" s="84"/>
      <c r="J118" s="84"/>
      <c r="K118" s="84"/>
      <c r="L118" s="84"/>
      <c r="M118" s="84"/>
      <c r="N118" s="84"/>
    </row>
    <row r="119" spans="1:14" ht="12.75" customHeight="1">
      <c r="A119" s="84"/>
      <c r="B119" s="122"/>
      <c r="C119" s="84"/>
      <c r="D119" s="84"/>
      <c r="E119" s="84"/>
      <c r="F119" s="84"/>
      <c r="G119" s="84"/>
      <c r="H119" s="84"/>
      <c r="I119" s="84"/>
      <c r="J119" s="84"/>
      <c r="K119" s="84"/>
      <c r="L119" s="84"/>
      <c r="M119" s="84"/>
      <c r="N119" s="84"/>
    </row>
    <row r="120" spans="1:14" ht="12.75" customHeight="1">
      <c r="A120" s="84"/>
      <c r="B120" s="122"/>
      <c r="C120" s="84"/>
      <c r="D120" s="84"/>
      <c r="E120" s="84"/>
      <c r="F120" s="84"/>
      <c r="G120" s="84"/>
      <c r="H120" s="84"/>
      <c r="I120" s="84"/>
      <c r="J120" s="84"/>
      <c r="K120" s="84"/>
      <c r="L120" s="84"/>
      <c r="M120" s="84"/>
      <c r="N120" s="84"/>
    </row>
    <row r="121" spans="1:14" ht="12.75" customHeight="1">
      <c r="A121" s="84"/>
      <c r="B121" s="122"/>
      <c r="C121" s="84"/>
      <c r="D121" s="84"/>
      <c r="E121" s="84"/>
      <c r="F121" s="84"/>
      <c r="G121" s="84"/>
      <c r="H121" s="84"/>
      <c r="I121" s="84"/>
      <c r="J121" s="84"/>
      <c r="K121" s="84"/>
      <c r="L121" s="84"/>
      <c r="M121" s="84"/>
      <c r="N121" s="84"/>
    </row>
    <row r="122" spans="1:14" ht="12.75" customHeight="1">
      <c r="A122" s="84"/>
      <c r="B122" s="122"/>
      <c r="C122" s="84"/>
      <c r="D122" s="84"/>
      <c r="E122" s="84"/>
      <c r="F122" s="84"/>
      <c r="G122" s="84"/>
      <c r="H122" s="84"/>
      <c r="I122" s="84"/>
      <c r="J122" s="84"/>
      <c r="K122" s="84"/>
      <c r="L122" s="84"/>
      <c r="M122" s="84"/>
      <c r="N122" s="84"/>
    </row>
    <row r="123" spans="1:14" ht="12.75" customHeight="1">
      <c r="A123" s="84"/>
      <c r="B123" s="122"/>
      <c r="C123" s="84"/>
      <c r="D123" s="84"/>
      <c r="E123" s="84"/>
      <c r="F123" s="84"/>
      <c r="G123" s="84"/>
      <c r="H123" s="84"/>
      <c r="I123" s="84"/>
      <c r="J123" s="84"/>
      <c r="K123" s="84"/>
      <c r="L123" s="84"/>
      <c r="M123" s="84"/>
      <c r="N123" s="84"/>
    </row>
    <row r="124" spans="1:14" ht="12.75" customHeight="1">
      <c r="A124" s="84"/>
      <c r="B124" s="122"/>
      <c r="C124" s="84"/>
      <c r="D124" s="84"/>
      <c r="E124" s="84"/>
      <c r="F124" s="84"/>
      <c r="G124" s="84"/>
      <c r="H124" s="84"/>
      <c r="I124" s="84"/>
      <c r="J124" s="84"/>
      <c r="K124" s="84"/>
      <c r="L124" s="84"/>
      <c r="M124" s="84"/>
      <c r="N124" s="84"/>
    </row>
    <row r="125" spans="1:14" ht="12.75" customHeight="1">
      <c r="A125" s="84"/>
      <c r="B125" s="122"/>
      <c r="C125" s="84"/>
      <c r="D125" s="84"/>
      <c r="E125" s="84"/>
      <c r="F125" s="84"/>
      <c r="G125" s="84"/>
      <c r="H125" s="84"/>
      <c r="I125" s="84"/>
      <c r="J125" s="84"/>
      <c r="K125" s="84"/>
      <c r="L125" s="84"/>
      <c r="M125" s="84"/>
      <c r="N125" s="84"/>
    </row>
    <row r="126" spans="1:14" ht="12.75" customHeight="1">
      <c r="A126" s="84"/>
      <c r="B126" s="122"/>
      <c r="C126" s="84"/>
      <c r="D126" s="84"/>
      <c r="E126" s="84"/>
      <c r="F126" s="84"/>
      <c r="G126" s="84"/>
      <c r="H126" s="84"/>
      <c r="I126" s="84"/>
      <c r="J126" s="84"/>
      <c r="K126" s="84"/>
      <c r="L126" s="84"/>
      <c r="M126" s="84"/>
      <c r="N126" s="84"/>
    </row>
    <row r="127" spans="1:14" ht="12.75" customHeight="1">
      <c r="A127" s="84"/>
      <c r="B127" s="122"/>
      <c r="C127" s="84"/>
      <c r="D127" s="84"/>
      <c r="E127" s="84"/>
      <c r="F127" s="84"/>
      <c r="G127" s="84"/>
      <c r="H127" s="84"/>
      <c r="I127" s="84"/>
      <c r="J127" s="84"/>
      <c r="K127" s="84"/>
      <c r="L127" s="84"/>
      <c r="M127" s="84"/>
      <c r="N127" s="84"/>
    </row>
    <row r="128" spans="1:14" ht="12.75" customHeight="1">
      <c r="A128" s="84"/>
      <c r="B128" s="122"/>
      <c r="C128" s="84"/>
      <c r="D128" s="84"/>
      <c r="E128" s="84"/>
      <c r="F128" s="84"/>
      <c r="G128" s="84"/>
      <c r="H128" s="84"/>
      <c r="I128" s="84"/>
      <c r="J128" s="84"/>
      <c r="K128" s="84"/>
      <c r="L128" s="84"/>
      <c r="M128" s="84"/>
      <c r="N128" s="84"/>
    </row>
  </sheetData>
  <mergeCells count="1">
    <mergeCell ref="A53:N53"/>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&amp;R&amp;"Helvetica,Regular"&amp;16BCE Supplementary Financial Information - Fourth Quarter 2022 Page 13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764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7649" r:id="rId6" name="FPMExcelClientSheetOptionstb1"/>
      </mc:Fallback>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9" orientation="landscape" r:id="rId1"/>
  <headerFooter>
    <oddFooter xml:space="preserve">&amp;RBCE Supplementary Financial Information - Fourth Quarter 2022 Page 14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9" orientation="landscape" r:id="rId1"/>
  <headerFooter>
    <oddFooter xml:space="preserve">&amp;RBCE Supplementary Financial Information - Fourth Quarter 2022 Page 15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9" orientation="landscape" r:id="rId1"/>
  <headerFooter>
    <oddFooter xml:space="preserve">&amp;RBCE Supplementary Financial Information - Fourth Quarter 2022 Page 16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9" orientation="landscape" r:id="rId1"/>
  <headerFooter>
    <oddFooter xml:space="preserve">&amp;RBCE Supplementary Financial Information - Fourth Quarter 2022 Page 17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autoPageBreaks="0"/>
  </sheetPr>
  <dimension ref="A8:P66"/>
  <sheetViews>
    <sheetView tabSelected="1" view="pageBreakPreview" zoomScale="90" zoomScaleNormal="70" zoomScaleSheetLayoutView="90" workbookViewId="0"/>
  </sheetViews>
  <sheetFormatPr defaultRowHeight="12.75"/>
  <cols>
    <col min="1" max="1" width="4.7109375" style="48" customWidth="1"/>
    <col min="2" max="2" width="10.5703125" style="48" customWidth="1"/>
    <col min="3" max="3" width="8.85546875" style="48" customWidth="1"/>
    <col min="4" max="4" width="9.140625" style="48"/>
    <col min="5" max="5" width="10.140625" style="48" customWidth="1"/>
    <col min="6" max="6" width="15.85546875" style="48" customWidth="1"/>
    <col min="7" max="7" width="9.140625" style="48"/>
    <col min="8" max="8" width="8.7109375" style="48" customWidth="1"/>
    <col min="9" max="14" width="9.140625" style="48"/>
    <col min="15" max="15" width="6.85546875" style="49" customWidth="1"/>
    <col min="16" max="16" width="9.140625" style="49"/>
    <col min="17" max="16384" width="9.140625" style="48"/>
  </cols>
  <sheetData>
    <row r="8" spans="1:15" ht="15" customHeight="1">
      <c r="A8" s="50"/>
      <c r="B8" s="50"/>
      <c r="C8" s="50"/>
      <c r="D8" s="50"/>
      <c r="E8" s="50"/>
      <c r="F8" s="50"/>
      <c r="G8" s="50"/>
      <c r="H8" s="50"/>
      <c r="I8" s="50"/>
      <c r="J8" s="50"/>
      <c r="K8" s="50"/>
      <c r="L8" s="50"/>
      <c r="M8" s="50"/>
      <c r="N8" s="50"/>
      <c r="O8" s="51"/>
    </row>
    <row r="9" spans="1:15">
      <c r="A9" s="50"/>
      <c r="B9" s="50"/>
      <c r="C9" s="50"/>
      <c r="D9" s="50"/>
      <c r="E9" s="50"/>
      <c r="F9" s="50"/>
      <c r="G9" s="50"/>
      <c r="H9" s="50"/>
      <c r="I9" s="50"/>
      <c r="J9" s="50"/>
      <c r="K9" s="50"/>
      <c r="L9" s="50"/>
      <c r="M9" s="50"/>
      <c r="N9" s="50"/>
      <c r="O9" s="51"/>
    </row>
    <row r="10" spans="1:15">
      <c r="A10" s="50"/>
      <c r="B10" s="50"/>
      <c r="C10" s="50"/>
      <c r="D10" s="50"/>
      <c r="E10" s="50"/>
      <c r="F10" s="50"/>
      <c r="G10" s="50"/>
      <c r="H10" s="50"/>
      <c r="I10" s="50"/>
      <c r="J10" s="50"/>
      <c r="K10" s="50"/>
      <c r="L10" s="50"/>
      <c r="M10" s="50"/>
      <c r="N10" s="50"/>
      <c r="O10" s="51"/>
    </row>
    <row r="11" spans="1:15">
      <c r="A11" s="50"/>
      <c r="B11" s="50"/>
      <c r="C11" s="50"/>
      <c r="D11" s="50"/>
      <c r="E11" s="50"/>
      <c r="F11" s="50"/>
      <c r="G11" s="50"/>
      <c r="H11" s="50"/>
      <c r="I11" s="50"/>
      <c r="J11" s="50"/>
      <c r="K11" s="50"/>
      <c r="L11" s="50"/>
      <c r="M11" s="50"/>
      <c r="N11" s="50"/>
      <c r="O11" s="51"/>
    </row>
    <row r="12" spans="1:15">
      <c r="A12" s="50"/>
      <c r="B12" s="50"/>
      <c r="C12" s="50"/>
      <c r="D12" s="50"/>
      <c r="E12" s="50"/>
      <c r="F12" s="50"/>
      <c r="G12" s="50"/>
      <c r="H12" s="50"/>
      <c r="I12" s="50"/>
      <c r="J12" s="50"/>
      <c r="K12" s="50"/>
      <c r="L12" s="50"/>
      <c r="M12" s="50"/>
      <c r="N12" s="50"/>
      <c r="O12" s="51"/>
    </row>
    <row r="13" spans="1:15">
      <c r="A13" s="50"/>
      <c r="B13" s="50"/>
      <c r="C13" s="50"/>
      <c r="D13" s="50"/>
      <c r="E13" s="50"/>
      <c r="F13" s="50"/>
      <c r="G13" s="50"/>
      <c r="H13" s="50"/>
      <c r="I13" s="50"/>
      <c r="J13" s="50"/>
      <c r="K13" s="50"/>
      <c r="L13" s="50"/>
      <c r="M13" s="50"/>
      <c r="N13" s="50"/>
      <c r="O13" s="51"/>
    </row>
    <row r="14" spans="1:15" ht="47.25" customHeight="1">
      <c r="A14" s="50"/>
      <c r="B14" s="50"/>
      <c r="C14" s="50"/>
      <c r="D14" s="50"/>
      <c r="E14" s="50"/>
      <c r="F14" s="50"/>
      <c r="G14" s="50"/>
      <c r="H14" s="50"/>
      <c r="I14" s="50"/>
      <c r="J14" s="50"/>
      <c r="K14" s="50"/>
      <c r="L14" s="50"/>
      <c r="M14" s="50"/>
      <c r="N14" s="50"/>
      <c r="O14" s="51"/>
    </row>
    <row r="15" spans="1:15">
      <c r="A15" s="50"/>
      <c r="B15" s="50"/>
      <c r="C15" s="50"/>
      <c r="D15" s="50"/>
      <c r="E15" s="50"/>
      <c r="F15" s="50"/>
      <c r="G15" s="50"/>
      <c r="H15" s="50"/>
      <c r="I15" s="50"/>
      <c r="J15" s="50"/>
      <c r="K15" s="50"/>
      <c r="L15" s="50"/>
      <c r="M15" s="50"/>
      <c r="N15" s="50"/>
      <c r="O15" s="51"/>
    </row>
    <row r="16" spans="1:15">
      <c r="A16" s="50"/>
      <c r="B16" s="453"/>
      <c r="C16" s="453"/>
      <c r="D16" s="453"/>
      <c r="E16" s="453"/>
      <c r="F16" s="453"/>
      <c r="G16" s="50"/>
      <c r="H16" s="50"/>
      <c r="I16" s="50"/>
      <c r="J16" s="50"/>
      <c r="K16" s="50"/>
      <c r="L16" s="50"/>
      <c r="M16" s="50"/>
      <c r="N16" s="50"/>
      <c r="O16" s="51"/>
    </row>
    <row r="17" spans="1:15">
      <c r="A17" s="50"/>
      <c r="B17" s="453"/>
      <c r="C17" s="453"/>
      <c r="D17" s="453"/>
      <c r="E17" s="453"/>
      <c r="F17" s="453"/>
      <c r="G17" s="50"/>
      <c r="H17" s="50"/>
      <c r="I17" s="50"/>
      <c r="J17" s="50"/>
      <c r="K17" s="50"/>
      <c r="L17" s="50"/>
      <c r="M17" s="50"/>
      <c r="N17" s="50"/>
      <c r="O17" s="51"/>
    </row>
    <row r="18" spans="1:15">
      <c r="A18" s="50"/>
      <c r="B18" s="453"/>
      <c r="C18" s="453"/>
      <c r="D18" s="453"/>
      <c r="E18" s="453"/>
      <c r="F18" s="453"/>
      <c r="G18" s="50"/>
      <c r="H18" s="50"/>
      <c r="I18" s="50"/>
      <c r="J18" s="50"/>
      <c r="K18" s="50"/>
      <c r="L18" s="50"/>
      <c r="M18" s="50"/>
      <c r="N18" s="50"/>
      <c r="O18" s="51"/>
    </row>
    <row r="19" spans="1:15">
      <c r="A19" s="51"/>
      <c r="B19" s="454"/>
      <c r="C19" s="454"/>
      <c r="D19" s="454"/>
      <c r="E19" s="454"/>
      <c r="F19" s="454"/>
      <c r="G19" s="51"/>
      <c r="H19" s="50"/>
      <c r="I19" s="50"/>
      <c r="J19" s="50"/>
      <c r="K19" s="50"/>
      <c r="L19" s="50"/>
      <c r="M19" s="50"/>
      <c r="N19" s="50"/>
      <c r="O19" s="51"/>
    </row>
    <row r="20" spans="1:15" ht="157.5" customHeight="1">
      <c r="A20" s="51"/>
      <c r="B20" s="455"/>
      <c r="C20" s="456" t="s">
        <v>167</v>
      </c>
      <c r="D20" s="454"/>
      <c r="E20" s="454"/>
      <c r="F20" s="454"/>
      <c r="G20" s="51"/>
      <c r="H20" s="50"/>
      <c r="I20" s="50"/>
      <c r="J20" s="50"/>
      <c r="K20" s="50"/>
      <c r="L20" s="50"/>
      <c r="M20" s="50"/>
      <c r="N20" s="50"/>
      <c r="O20" s="51"/>
    </row>
    <row r="21" spans="1:15" ht="25.5" customHeight="1">
      <c r="A21" s="51"/>
      <c r="B21" s="454"/>
      <c r="C21" s="454"/>
      <c r="D21" s="454"/>
      <c r="E21" s="454"/>
      <c r="F21" s="454"/>
      <c r="G21" s="51"/>
      <c r="H21" s="50"/>
      <c r="I21" s="50"/>
      <c r="J21" s="50"/>
      <c r="K21" s="50"/>
      <c r="L21" s="50"/>
      <c r="M21" s="50"/>
      <c r="N21" s="50"/>
      <c r="O21" s="40"/>
    </row>
    <row r="22" spans="1:15" ht="12" customHeight="1">
      <c r="A22" s="50"/>
      <c r="B22" s="453"/>
      <c r="C22" s="453"/>
      <c r="D22" s="453"/>
      <c r="E22" s="453"/>
      <c r="F22" s="453"/>
      <c r="G22" s="50"/>
      <c r="H22" s="50"/>
      <c r="I22" s="50"/>
      <c r="J22" s="50"/>
      <c r="K22" s="50"/>
      <c r="L22" s="50"/>
      <c r="M22" s="50"/>
      <c r="N22" s="50"/>
      <c r="O22" s="51"/>
    </row>
    <row r="23" spans="1:15">
      <c r="A23" s="50"/>
      <c r="B23" s="453"/>
      <c r="C23" s="453"/>
      <c r="D23" s="453"/>
      <c r="E23" s="453"/>
      <c r="F23" s="453"/>
      <c r="G23" s="50"/>
      <c r="H23" s="50"/>
      <c r="I23" s="50"/>
      <c r="J23" s="50"/>
      <c r="K23" s="50"/>
      <c r="L23" s="50"/>
      <c r="M23" s="50"/>
      <c r="N23" s="50"/>
      <c r="O23" s="51"/>
    </row>
    <row r="24" spans="1:15" ht="13.5" customHeight="1">
      <c r="A24" s="50"/>
      <c r="B24" s="453"/>
      <c r="C24" s="453"/>
      <c r="D24" s="453"/>
      <c r="E24" s="453"/>
      <c r="F24" s="453"/>
      <c r="G24" s="50"/>
      <c r="H24" s="50"/>
      <c r="I24" s="50"/>
      <c r="J24" s="50"/>
      <c r="K24" s="50"/>
      <c r="L24" s="50"/>
      <c r="M24" s="50"/>
      <c r="N24" s="50"/>
      <c r="O24" s="51"/>
    </row>
    <row r="25" spans="1:15" ht="13.5" customHeight="1">
      <c r="A25" s="50"/>
      <c r="B25" s="457"/>
      <c r="C25" s="453"/>
      <c r="D25" s="453"/>
      <c r="E25" s="453"/>
      <c r="F25" s="453"/>
      <c r="G25" s="50"/>
      <c r="H25" s="50"/>
      <c r="I25" s="50"/>
      <c r="J25" s="50"/>
      <c r="K25" s="50"/>
      <c r="L25" s="50"/>
      <c r="M25" s="50"/>
      <c r="N25" s="50"/>
      <c r="O25" s="51"/>
    </row>
    <row r="26" spans="1:15">
      <c r="A26" s="50"/>
      <c r="B26" s="453"/>
      <c r="C26" s="453"/>
      <c r="D26" s="453"/>
      <c r="E26" s="453"/>
      <c r="F26" s="453"/>
      <c r="G26" s="50"/>
      <c r="H26" s="50"/>
      <c r="I26" s="50"/>
      <c r="J26" s="50"/>
      <c r="K26" s="50"/>
      <c r="L26" s="50"/>
      <c r="M26" s="50"/>
      <c r="N26" s="50"/>
      <c r="O26" s="51"/>
    </row>
    <row r="27" spans="1:15" ht="18.75" customHeight="1">
      <c r="A27" s="50"/>
      <c r="B27" s="453"/>
      <c r="C27" s="458" t="s">
        <v>83</v>
      </c>
      <c r="D27" s="453"/>
      <c r="E27" s="453"/>
      <c r="F27" s="453"/>
      <c r="G27" s="50"/>
      <c r="H27" s="50"/>
      <c r="I27" s="50"/>
      <c r="J27" s="50"/>
      <c r="K27" s="50"/>
      <c r="L27" s="50"/>
      <c r="M27" s="50"/>
      <c r="N27" s="50"/>
      <c r="O27" s="51"/>
    </row>
    <row r="28" spans="1:15">
      <c r="A28" s="50"/>
      <c r="B28" s="453"/>
      <c r="C28" s="459" t="s">
        <v>82</v>
      </c>
      <c r="D28" s="460"/>
      <c r="E28" s="453"/>
      <c r="F28" s="453"/>
      <c r="G28" s="50"/>
      <c r="H28" s="50"/>
      <c r="I28" s="50"/>
      <c r="J28" s="50"/>
      <c r="K28" s="50"/>
      <c r="L28" s="50"/>
      <c r="M28" s="50"/>
      <c r="N28" s="50"/>
      <c r="O28" s="51"/>
    </row>
    <row r="29" spans="1:15">
      <c r="A29" s="50"/>
      <c r="B29" s="453"/>
      <c r="C29" s="461" t="s">
        <v>81</v>
      </c>
      <c r="D29" s="460"/>
      <c r="E29" s="453"/>
      <c r="F29" s="453"/>
      <c r="G29" s="50"/>
      <c r="H29" s="50"/>
      <c r="I29" s="50"/>
      <c r="J29" s="50"/>
      <c r="K29" s="50"/>
      <c r="L29" s="50"/>
      <c r="M29" s="50"/>
      <c r="N29" s="50"/>
      <c r="O29" s="51"/>
    </row>
    <row r="30" spans="1:15">
      <c r="A30" s="50"/>
      <c r="B30" s="455"/>
      <c r="C30" s="462" t="s">
        <v>80</v>
      </c>
      <c r="D30" s="460"/>
      <c r="E30" s="453"/>
      <c r="F30" s="453"/>
      <c r="G30" s="50"/>
      <c r="H30" s="50"/>
      <c r="I30" s="50"/>
      <c r="J30" s="50"/>
      <c r="K30" s="50"/>
      <c r="L30" s="50"/>
      <c r="M30" s="50"/>
      <c r="N30" s="50"/>
      <c r="O30" s="51"/>
    </row>
    <row r="31" spans="1:15" ht="15.75">
      <c r="A31" s="50"/>
      <c r="B31" s="455"/>
      <c r="C31" s="455"/>
      <c r="D31" s="463"/>
      <c r="E31" s="454"/>
      <c r="F31" s="453"/>
      <c r="G31" s="50"/>
      <c r="H31" s="50"/>
      <c r="I31" s="50"/>
      <c r="J31" s="50"/>
      <c r="K31" s="50"/>
      <c r="L31" s="50"/>
      <c r="M31" s="50"/>
      <c r="N31" s="50"/>
      <c r="O31" s="51"/>
    </row>
    <row r="32" spans="1:15">
      <c r="A32" s="50"/>
      <c r="B32" s="455"/>
      <c r="C32" s="455"/>
      <c r="D32" s="455"/>
      <c r="E32" s="455"/>
      <c r="F32" s="454"/>
      <c r="G32" s="52"/>
      <c r="H32" s="51"/>
      <c r="I32" s="51"/>
      <c r="J32" s="51"/>
      <c r="K32" s="51"/>
      <c r="L32" s="51"/>
      <c r="M32" s="51"/>
      <c r="N32" s="51"/>
      <c r="O32" s="51"/>
    </row>
    <row r="33" spans="1:15" s="49" customFormat="1">
      <c r="A33" s="51"/>
    </row>
    <row r="34" spans="1:15">
      <c r="A34" s="50"/>
      <c r="B34" s="50"/>
      <c r="D34" s="50"/>
      <c r="E34" s="50"/>
      <c r="F34" s="50"/>
      <c r="G34" s="464"/>
      <c r="H34" s="50"/>
      <c r="I34" s="50"/>
      <c r="J34" s="50"/>
      <c r="K34" s="50"/>
      <c r="L34" s="50"/>
      <c r="M34" s="50"/>
      <c r="N34" s="50"/>
      <c r="O34" s="51"/>
    </row>
    <row r="35" spans="1:15">
      <c r="A35" s="50"/>
      <c r="B35" s="50" t="s">
        <v>32</v>
      </c>
      <c r="C35" s="50"/>
      <c r="D35" s="50"/>
      <c r="E35" s="50" t="s">
        <v>32</v>
      </c>
      <c r="F35" s="50"/>
      <c r="G35" s="464" t="s">
        <v>32</v>
      </c>
      <c r="H35" s="50"/>
      <c r="I35" s="50"/>
      <c r="J35" s="50"/>
      <c r="K35" s="50"/>
      <c r="L35" s="50"/>
      <c r="M35" s="50"/>
      <c r="N35" s="50"/>
      <c r="O35" s="51"/>
    </row>
    <row r="36" spans="1:15">
      <c r="A36" s="50"/>
      <c r="B36" s="50"/>
      <c r="C36" s="50"/>
      <c r="D36" s="50"/>
      <c r="E36" s="50"/>
      <c r="F36" s="50"/>
      <c r="G36" s="50"/>
      <c r="H36" s="50"/>
      <c r="I36" s="50"/>
      <c r="J36" s="50"/>
      <c r="K36" s="50"/>
      <c r="L36" s="50"/>
      <c r="M36" s="50"/>
      <c r="N36" s="50"/>
      <c r="O36" s="51"/>
    </row>
    <row r="37" spans="1:15">
      <c r="A37" s="50"/>
      <c r="B37" s="50"/>
      <c r="C37" s="50"/>
      <c r="D37" s="50"/>
      <c r="E37" s="50"/>
      <c r="F37" s="50"/>
      <c r="G37" s="50"/>
      <c r="H37" s="50"/>
      <c r="I37" s="50"/>
      <c r="J37" s="50"/>
      <c r="K37" s="50"/>
      <c r="L37" s="50"/>
      <c r="M37" s="50"/>
      <c r="N37" s="50"/>
      <c r="O37" s="51"/>
    </row>
    <row r="38" spans="1:15">
      <c r="A38" s="50"/>
      <c r="B38" s="50"/>
      <c r="C38" s="50"/>
      <c r="D38" s="50"/>
      <c r="E38" s="50"/>
      <c r="F38" s="50"/>
      <c r="G38" s="50"/>
      <c r="H38" s="50"/>
      <c r="I38" s="50"/>
      <c r="J38" s="50"/>
      <c r="K38" s="50"/>
      <c r="L38" s="50"/>
      <c r="M38" s="50"/>
      <c r="N38" s="50"/>
      <c r="O38" s="51"/>
    </row>
    <row r="39" spans="1:15">
      <c r="A39" s="50"/>
      <c r="B39" s="50"/>
      <c r="C39" s="50"/>
      <c r="D39" s="50"/>
      <c r="E39" s="50"/>
      <c r="F39" s="50"/>
      <c r="G39" s="50"/>
      <c r="H39" s="50"/>
      <c r="I39" s="50"/>
      <c r="J39" s="50"/>
      <c r="K39" s="50" t="s">
        <v>32</v>
      </c>
      <c r="L39" s="50"/>
      <c r="M39" s="50"/>
      <c r="N39" s="50"/>
      <c r="O39" s="51"/>
    </row>
    <row r="49" spans="9:9">
      <c r="I49" s="465"/>
    </row>
    <row r="50" spans="9:9">
      <c r="I50" s="465"/>
    </row>
    <row r="51" spans="9:9">
      <c r="I51" s="465"/>
    </row>
    <row r="52" spans="9:9">
      <c r="I52" s="465"/>
    </row>
    <row r="53" spans="9:9">
      <c r="I53" s="465"/>
    </row>
    <row r="54" spans="9:9">
      <c r="I54" s="465"/>
    </row>
    <row r="55" spans="9:9">
      <c r="I55" s="465"/>
    </row>
    <row r="56" spans="9:9">
      <c r="I56" s="465"/>
    </row>
    <row r="57" spans="9:9">
      <c r="I57" s="465"/>
    </row>
    <row r="58" spans="9:9">
      <c r="I58" s="465"/>
    </row>
    <row r="59" spans="9:9">
      <c r="I59" s="465"/>
    </row>
    <row r="60" spans="9:9">
      <c r="I60" s="465"/>
    </row>
    <row r="61" spans="9:9">
      <c r="I61" s="465"/>
    </row>
    <row r="62" spans="9:9">
      <c r="I62" s="465"/>
    </row>
    <row r="63" spans="9:9">
      <c r="I63" s="465"/>
    </row>
    <row r="64" spans="9:9">
      <c r="I64" s="465"/>
    </row>
    <row r="65" spans="9:9">
      <c r="I65" s="465"/>
    </row>
    <row r="66" spans="9:9">
      <c r="I66" s="465"/>
    </row>
  </sheetData>
  <hyperlinks>
    <hyperlink ref="G35" r:id="rId1" display="vincent.surette@bell.ca"/>
    <hyperlink ref="C30" r:id="rId2"/>
  </hyperlinks>
  <pageMargins left="0.74803149606299213" right="0.74803149606299213" top="0.15748031496062992" bottom="0.98425196850393704" header="0.15748031496062992" footer="0.51181102362204722"/>
  <pageSetup scale="85" orientation="landscape" r:id="rId3"/>
  <headerFooter alignWithMargins="0"/>
  <customProperties>
    <customPr name="EpmWorksheetKeyString_GUID" r:id="rId4"/>
    <customPr name="FPMExcelClientCellBasedFunctionStatus" r:id="rId5"/>
    <customPr name="FPMExcelClientRefreshTime" r:id="rId6"/>
  </customProperties>
  <drawing r:id="rId7"/>
  <legacyDrawing r:id="rId8"/>
  <controls>
    <mc:AlternateContent xmlns:mc="http://schemas.openxmlformats.org/markup-compatibility/2006">
      <mc:Choice Requires="x14">
        <control shapeId="45057" r:id="rId9" name="FPMExcelClientSheetOptionstb1">
          <controlPr defaultSize="0" autoLine="0" r:id="rId10">
            <anchor moveWithCells="1" sizeWithCells="1">
              <from>
                <xdr:col>0</xdr:col>
                <xdr:colOff>0</xdr:colOff>
                <xdr:row>0</xdr:row>
                <xdr:rowOff>0</xdr:rowOff>
              </from>
              <to>
                <xdr:col>1</xdr:col>
                <xdr:colOff>276225</xdr:colOff>
                <xdr:row>0</xdr:row>
                <xdr:rowOff>9525</xdr:rowOff>
              </to>
            </anchor>
          </controlPr>
        </control>
      </mc:Choice>
      <mc:Fallback>
        <control shapeId="45057" r:id="rId9" name="FPMExcelClientSheetOptionstb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9" orientation="landscape" r:id="rId1"/>
  <headerFooter>
    <oddFooter xml:space="preserve">&amp;RBCE Supplementary Financial Information - Fourth Quarter 2022 Page 18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9" orientation="landscape" r:id="rId1"/>
  <headerFooter>
    <oddFooter xml:space="preserve">&amp;RBCE Supplementary Financial Information - Fourth Quarter 2022 Page 19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9" orientation="landscape" r:id="rId1"/>
  <headerFooter>
    <oddFooter xml:space="preserve">&amp;RBCE Supplementary Financial Information - Fourth Quarter 2022 Page 20
</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autoPageBreaks="0"/>
  </sheetPr>
  <dimension ref="A8:P66"/>
  <sheetViews>
    <sheetView view="pageBreakPreview" zoomScale="90" zoomScaleNormal="70" zoomScaleSheetLayoutView="90" workbookViewId="0">
      <selection activeCell="S11" sqref="S11"/>
    </sheetView>
  </sheetViews>
  <sheetFormatPr defaultRowHeight="12.75"/>
  <cols>
    <col min="1" max="1" width="4.7109375" style="48" customWidth="1"/>
    <col min="2" max="2" width="10.5703125" style="48" customWidth="1"/>
    <col min="3" max="3" width="8.85546875" style="48" customWidth="1"/>
    <col min="4" max="4" width="9.140625" style="48"/>
    <col min="5" max="5" width="10.140625" style="48" customWidth="1"/>
    <col min="6" max="6" width="15.85546875" style="48" customWidth="1"/>
    <col min="7" max="7" width="9.140625" style="48"/>
    <col min="8" max="8" width="8.7109375" style="48" customWidth="1"/>
    <col min="9" max="14" width="9.140625" style="48"/>
    <col min="15" max="15" width="6.85546875" style="49" customWidth="1"/>
    <col min="16" max="16" width="9.140625" style="49"/>
    <col min="17" max="16384" width="9.140625" style="48"/>
  </cols>
  <sheetData>
    <row r="8" spans="1:15" ht="15" customHeight="1">
      <c r="A8" s="50"/>
      <c r="B8" s="50"/>
      <c r="C8" s="50"/>
      <c r="D8" s="50"/>
      <c r="E8" s="50"/>
      <c r="F8" s="50"/>
      <c r="G8" s="50"/>
      <c r="H8" s="50"/>
      <c r="I8" s="50"/>
      <c r="J8" s="50"/>
      <c r="K8" s="50"/>
      <c r="L8" s="50"/>
      <c r="M8" s="50"/>
      <c r="N8" s="50"/>
      <c r="O8" s="51"/>
    </row>
    <row r="9" spans="1:15">
      <c r="A9" s="50"/>
      <c r="B9" s="50"/>
      <c r="C9" s="50"/>
      <c r="D9" s="50"/>
      <c r="E9" s="50"/>
      <c r="F9" s="50"/>
      <c r="G9" s="50"/>
      <c r="H9" s="50"/>
      <c r="I9" s="50"/>
      <c r="J9" s="50"/>
      <c r="K9" s="50"/>
      <c r="L9" s="50"/>
      <c r="M9" s="50"/>
      <c r="N9" s="50"/>
      <c r="O9" s="51"/>
    </row>
    <row r="10" spans="1:15">
      <c r="A10" s="50"/>
      <c r="B10" s="50"/>
      <c r="C10" s="50"/>
      <c r="D10" s="50"/>
      <c r="E10" s="50"/>
      <c r="F10" s="50"/>
      <c r="G10" s="50"/>
      <c r="H10" s="50"/>
      <c r="I10" s="50"/>
      <c r="J10" s="50"/>
      <c r="K10" s="50"/>
      <c r="L10" s="50"/>
      <c r="M10" s="50"/>
      <c r="N10" s="50"/>
      <c r="O10" s="51"/>
    </row>
    <row r="11" spans="1:15">
      <c r="A11" s="50"/>
      <c r="B11" s="50"/>
      <c r="C11" s="50"/>
      <c r="D11" s="50"/>
      <c r="E11" s="50"/>
      <c r="F11" s="50"/>
      <c r="G11" s="50"/>
      <c r="H11" s="50"/>
      <c r="I11" s="50"/>
      <c r="J11" s="50"/>
      <c r="K11" s="50"/>
      <c r="L11" s="50"/>
      <c r="M11" s="50"/>
      <c r="N11" s="50"/>
      <c r="O11" s="51"/>
    </row>
    <row r="12" spans="1:15">
      <c r="A12" s="50"/>
      <c r="B12" s="50"/>
      <c r="C12" s="50"/>
      <c r="D12" s="50"/>
      <c r="E12" s="50"/>
      <c r="F12" s="50"/>
      <c r="G12" s="50"/>
      <c r="H12" s="50"/>
      <c r="I12" s="50"/>
      <c r="J12" s="50"/>
      <c r="K12" s="50"/>
      <c r="L12" s="50"/>
      <c r="M12" s="50"/>
      <c r="N12" s="50"/>
      <c r="O12" s="51"/>
    </row>
    <row r="13" spans="1:15">
      <c r="A13" s="50"/>
      <c r="B13" s="50"/>
      <c r="C13" s="50"/>
      <c r="D13" s="50"/>
      <c r="E13" s="50"/>
      <c r="F13" s="50"/>
      <c r="G13" s="50"/>
      <c r="H13" s="50"/>
      <c r="I13" s="50"/>
      <c r="J13" s="50"/>
      <c r="K13" s="50"/>
      <c r="L13" s="50"/>
      <c r="M13" s="50"/>
      <c r="N13" s="50"/>
      <c r="O13" s="51"/>
    </row>
    <row r="14" spans="1:15" ht="47.25" customHeight="1">
      <c r="A14" s="50"/>
      <c r="B14" s="50"/>
      <c r="C14" s="50"/>
      <c r="D14" s="50"/>
      <c r="E14" s="50"/>
      <c r="F14" s="50"/>
      <c r="G14" s="50"/>
      <c r="H14" s="50"/>
      <c r="I14" s="50"/>
      <c r="J14" s="50"/>
      <c r="K14" s="50"/>
      <c r="L14" s="50"/>
      <c r="M14" s="50"/>
      <c r="N14" s="50"/>
      <c r="O14" s="51"/>
    </row>
    <row r="15" spans="1:15">
      <c r="A15" s="50"/>
      <c r="B15" s="50"/>
      <c r="C15" s="50"/>
      <c r="D15" s="50"/>
      <c r="E15" s="50"/>
      <c r="F15" s="50"/>
      <c r="G15" s="50"/>
      <c r="H15" s="50"/>
      <c r="I15" s="50"/>
      <c r="J15" s="50"/>
      <c r="K15" s="50"/>
      <c r="L15" s="50"/>
      <c r="M15" s="50"/>
      <c r="N15" s="50"/>
      <c r="O15" s="51"/>
    </row>
    <row r="16" spans="1:15">
      <c r="A16" s="50"/>
      <c r="B16" s="453"/>
      <c r="C16" s="453"/>
      <c r="D16" s="453"/>
      <c r="E16" s="453"/>
      <c r="F16" s="453"/>
      <c r="G16" s="50"/>
      <c r="H16" s="50"/>
      <c r="I16" s="50"/>
      <c r="J16" s="50"/>
      <c r="K16" s="50"/>
      <c r="L16" s="50"/>
      <c r="M16" s="50"/>
      <c r="N16" s="50"/>
      <c r="O16" s="51"/>
    </row>
    <row r="17" spans="1:15">
      <c r="A17" s="50"/>
      <c r="B17" s="453"/>
      <c r="C17" s="453"/>
      <c r="D17" s="453"/>
      <c r="E17" s="453"/>
      <c r="F17" s="453"/>
      <c r="G17" s="50"/>
      <c r="H17" s="50"/>
      <c r="I17" s="50"/>
      <c r="J17" s="50"/>
      <c r="K17" s="50"/>
      <c r="L17" s="50"/>
      <c r="M17" s="50"/>
      <c r="N17" s="50"/>
      <c r="O17" s="51"/>
    </row>
    <row r="18" spans="1:15">
      <c r="A18" s="50"/>
      <c r="B18" s="453"/>
      <c r="C18" s="453"/>
      <c r="D18" s="453"/>
      <c r="E18" s="453"/>
      <c r="F18" s="453"/>
      <c r="G18" s="50"/>
      <c r="H18" s="50"/>
      <c r="I18" s="50"/>
      <c r="J18" s="50"/>
      <c r="K18" s="50"/>
      <c r="L18" s="50"/>
      <c r="M18" s="50"/>
      <c r="N18" s="50"/>
      <c r="O18" s="51"/>
    </row>
    <row r="19" spans="1:15">
      <c r="A19" s="51"/>
      <c r="B19" s="454"/>
      <c r="C19" s="454"/>
      <c r="D19" s="454"/>
      <c r="E19" s="454"/>
      <c r="F19" s="454"/>
      <c r="G19" s="51"/>
      <c r="H19" s="50"/>
      <c r="I19" s="50"/>
      <c r="J19" s="50"/>
      <c r="K19" s="50"/>
      <c r="L19" s="50"/>
      <c r="M19" s="50"/>
      <c r="N19" s="50"/>
      <c r="O19" s="51"/>
    </row>
    <row r="20" spans="1:15" ht="157.5" customHeight="1">
      <c r="A20" s="51"/>
      <c r="B20" s="455"/>
      <c r="C20" s="456" t="s">
        <v>167</v>
      </c>
      <c r="D20" s="454"/>
      <c r="E20" s="454"/>
      <c r="F20" s="454"/>
      <c r="G20" s="51"/>
      <c r="H20" s="50"/>
      <c r="I20" s="50"/>
      <c r="J20" s="50"/>
      <c r="K20" s="50"/>
      <c r="L20" s="50"/>
      <c r="M20" s="50"/>
      <c r="N20" s="50"/>
      <c r="O20" s="51"/>
    </row>
    <row r="21" spans="1:15" ht="25.5" customHeight="1">
      <c r="A21" s="51"/>
      <c r="B21" s="454"/>
      <c r="C21" s="454"/>
      <c r="D21" s="454"/>
      <c r="E21" s="454"/>
      <c r="F21" s="454"/>
      <c r="G21" s="51"/>
      <c r="H21" s="50"/>
      <c r="I21" s="50"/>
      <c r="J21" s="50"/>
      <c r="K21" s="50"/>
      <c r="L21" s="50"/>
      <c r="M21" s="50"/>
      <c r="N21" s="50"/>
      <c r="O21" s="40"/>
    </row>
    <row r="22" spans="1:15" ht="12" customHeight="1">
      <c r="A22" s="50"/>
      <c r="B22" s="453"/>
      <c r="C22" s="453"/>
      <c r="D22" s="453"/>
      <c r="E22" s="453"/>
      <c r="F22" s="453"/>
      <c r="G22" s="50"/>
      <c r="H22" s="50"/>
      <c r="I22" s="50"/>
      <c r="J22" s="50"/>
      <c r="K22" s="50"/>
      <c r="L22" s="50"/>
      <c r="M22" s="50"/>
      <c r="N22" s="50"/>
      <c r="O22" s="51"/>
    </row>
    <row r="23" spans="1:15">
      <c r="A23" s="50"/>
      <c r="B23" s="453"/>
      <c r="C23" s="453"/>
      <c r="D23" s="453"/>
      <c r="E23" s="453"/>
      <c r="F23" s="453"/>
      <c r="G23" s="50"/>
      <c r="H23" s="50"/>
      <c r="I23" s="50"/>
      <c r="J23" s="50"/>
      <c r="K23" s="50"/>
      <c r="L23" s="50"/>
      <c r="M23" s="50"/>
      <c r="N23" s="50"/>
      <c r="O23" s="51"/>
    </row>
    <row r="24" spans="1:15" ht="13.5" customHeight="1">
      <c r="A24" s="50"/>
      <c r="B24" s="453"/>
      <c r="C24" s="453"/>
      <c r="D24" s="453"/>
      <c r="E24" s="453"/>
      <c r="F24" s="453"/>
      <c r="G24" s="50"/>
      <c r="H24" s="50"/>
      <c r="I24" s="50"/>
      <c r="J24" s="50"/>
      <c r="K24" s="50"/>
      <c r="L24" s="50"/>
      <c r="M24" s="50"/>
      <c r="N24" s="50"/>
      <c r="O24" s="51"/>
    </row>
    <row r="25" spans="1:15" ht="13.5" customHeight="1">
      <c r="A25" s="50"/>
      <c r="B25" s="457"/>
      <c r="C25" s="453"/>
      <c r="D25" s="453"/>
      <c r="E25" s="453"/>
      <c r="F25" s="453"/>
      <c r="G25" s="50"/>
      <c r="H25" s="50"/>
      <c r="I25" s="50"/>
      <c r="J25" s="50"/>
      <c r="K25" s="50"/>
      <c r="L25" s="50"/>
      <c r="M25" s="50"/>
      <c r="N25" s="50"/>
      <c r="O25" s="51"/>
    </row>
    <row r="26" spans="1:15">
      <c r="A26" s="50"/>
      <c r="B26" s="453"/>
      <c r="C26" s="453"/>
      <c r="D26" s="453"/>
      <c r="E26" s="453"/>
      <c r="F26" s="453"/>
      <c r="G26" s="50"/>
      <c r="H26" s="50"/>
      <c r="I26" s="50"/>
      <c r="J26" s="50"/>
      <c r="K26" s="50"/>
      <c r="L26" s="50"/>
      <c r="M26" s="50"/>
      <c r="N26" s="50"/>
      <c r="O26" s="51"/>
    </row>
    <row r="27" spans="1:15" ht="18.75" customHeight="1">
      <c r="A27" s="50"/>
      <c r="B27" s="453"/>
      <c r="C27" s="458"/>
      <c r="D27" s="453"/>
      <c r="E27" s="453"/>
      <c r="F27" s="453"/>
      <c r="G27" s="50"/>
      <c r="H27" s="50"/>
      <c r="I27" s="50"/>
      <c r="J27" s="50"/>
      <c r="K27" s="50"/>
      <c r="L27" s="50"/>
      <c r="M27" s="50"/>
      <c r="N27" s="50"/>
      <c r="O27" s="51"/>
    </row>
    <row r="28" spans="1:15">
      <c r="A28" s="50"/>
      <c r="B28" s="453"/>
      <c r="C28" s="459"/>
      <c r="D28" s="460"/>
      <c r="E28" s="453"/>
      <c r="F28" s="453"/>
      <c r="G28" s="50"/>
      <c r="H28" s="50"/>
      <c r="I28" s="50"/>
      <c r="J28" s="50"/>
      <c r="K28" s="50"/>
      <c r="L28" s="50"/>
      <c r="M28" s="50"/>
      <c r="N28" s="50"/>
      <c r="O28" s="51"/>
    </row>
    <row r="29" spans="1:15">
      <c r="A29" s="50"/>
      <c r="B29" s="453"/>
      <c r="C29" s="461"/>
      <c r="D29" s="460"/>
      <c r="E29" s="453"/>
      <c r="F29" s="453"/>
      <c r="G29" s="50"/>
      <c r="H29" s="50"/>
      <c r="I29" s="50"/>
      <c r="J29" s="50"/>
      <c r="K29" s="50"/>
      <c r="L29" s="50"/>
      <c r="M29" s="50"/>
      <c r="N29" s="50"/>
      <c r="O29" s="51"/>
    </row>
    <row r="30" spans="1:15">
      <c r="A30" s="50"/>
      <c r="B30" s="455"/>
      <c r="C30" s="462"/>
      <c r="D30" s="460"/>
      <c r="E30" s="453"/>
      <c r="F30" s="453"/>
      <c r="G30" s="50"/>
      <c r="H30" s="50"/>
      <c r="I30" s="50"/>
      <c r="J30" s="50"/>
      <c r="K30" s="50"/>
      <c r="L30" s="50"/>
      <c r="M30" s="50"/>
      <c r="N30" s="50"/>
      <c r="O30" s="51"/>
    </row>
    <row r="31" spans="1:15" ht="15.75">
      <c r="A31" s="50"/>
      <c r="B31" s="455"/>
      <c r="C31" s="455"/>
      <c r="D31" s="463"/>
      <c r="E31" s="454"/>
      <c r="F31" s="453"/>
      <c r="G31" s="50"/>
      <c r="H31" s="50"/>
      <c r="I31" s="50"/>
      <c r="J31" s="50"/>
      <c r="K31" s="50"/>
      <c r="L31" s="50"/>
      <c r="M31" s="50"/>
      <c r="N31" s="50"/>
      <c r="O31" s="51"/>
    </row>
    <row r="32" spans="1:15">
      <c r="A32" s="50"/>
      <c r="B32" s="455"/>
      <c r="C32" s="455"/>
      <c r="D32" s="455"/>
      <c r="E32" s="455"/>
      <c r="F32" s="454"/>
      <c r="G32" s="52"/>
      <c r="H32" s="51"/>
      <c r="I32" s="51"/>
      <c r="J32" s="51"/>
      <c r="K32" s="51"/>
      <c r="L32" s="51"/>
      <c r="M32" s="51"/>
      <c r="N32" s="51"/>
      <c r="O32" s="51"/>
    </row>
    <row r="33" spans="1:15" s="49" customFormat="1">
      <c r="A33" s="51"/>
    </row>
    <row r="34" spans="1:15">
      <c r="A34" s="50"/>
      <c r="B34" s="50"/>
      <c r="D34" s="50"/>
      <c r="E34" s="50"/>
      <c r="F34" s="50"/>
      <c r="G34" s="464"/>
      <c r="H34" s="50"/>
      <c r="I34" s="50"/>
      <c r="J34" s="50"/>
      <c r="K34" s="50"/>
      <c r="L34" s="50"/>
      <c r="M34" s="50"/>
      <c r="N34" s="50"/>
      <c r="O34" s="51"/>
    </row>
    <row r="35" spans="1:15">
      <c r="A35" s="50"/>
      <c r="B35" s="50" t="s">
        <v>32</v>
      </c>
      <c r="C35" s="50"/>
      <c r="D35" s="50"/>
      <c r="E35" s="50" t="s">
        <v>32</v>
      </c>
      <c r="F35" s="50"/>
      <c r="G35" s="464" t="s">
        <v>32</v>
      </c>
      <c r="H35" s="50"/>
      <c r="I35" s="50"/>
      <c r="J35" s="50"/>
      <c r="K35" s="50"/>
      <c r="L35" s="50"/>
      <c r="M35" s="50"/>
      <c r="N35" s="50"/>
      <c r="O35" s="51"/>
    </row>
    <row r="36" spans="1:15">
      <c r="A36" s="50"/>
      <c r="B36" s="50"/>
      <c r="C36" s="50"/>
      <c r="D36" s="50"/>
      <c r="E36" s="50"/>
      <c r="F36" s="50"/>
      <c r="G36" s="50"/>
      <c r="H36" s="50"/>
      <c r="I36" s="50"/>
      <c r="J36" s="50"/>
      <c r="K36" s="50"/>
      <c r="L36" s="50"/>
      <c r="M36" s="50"/>
      <c r="N36" s="50"/>
      <c r="O36" s="51"/>
    </row>
    <row r="37" spans="1:15">
      <c r="A37" s="50"/>
      <c r="B37" s="50"/>
      <c r="C37" s="50"/>
      <c r="D37" s="50"/>
      <c r="E37" s="50"/>
      <c r="F37" s="50"/>
      <c r="G37" s="50"/>
      <c r="H37" s="50"/>
      <c r="I37" s="50"/>
      <c r="J37" s="50"/>
      <c r="K37" s="50"/>
      <c r="L37" s="50"/>
      <c r="M37" s="50"/>
      <c r="N37" s="50"/>
      <c r="O37" s="51"/>
    </row>
    <row r="38" spans="1:15">
      <c r="A38" s="50"/>
      <c r="B38" s="50"/>
      <c r="C38" s="50"/>
      <c r="D38" s="50"/>
      <c r="E38" s="50"/>
      <c r="F38" s="50"/>
      <c r="G38" s="50"/>
      <c r="H38" s="50"/>
      <c r="I38" s="50"/>
      <c r="J38" s="50"/>
      <c r="K38" s="50"/>
      <c r="L38" s="50"/>
      <c r="M38" s="50"/>
      <c r="N38" s="50"/>
      <c r="O38" s="51"/>
    </row>
    <row r="39" spans="1:15">
      <c r="A39" s="50"/>
      <c r="B39" s="50"/>
      <c r="C39" s="50"/>
      <c r="D39" s="50"/>
      <c r="E39" s="50"/>
      <c r="F39" s="50"/>
      <c r="G39" s="50"/>
      <c r="H39" s="50"/>
      <c r="I39" s="50"/>
      <c r="J39" s="50"/>
      <c r="K39" s="50" t="s">
        <v>32</v>
      </c>
      <c r="L39" s="50"/>
      <c r="M39" s="50"/>
      <c r="N39" s="50"/>
      <c r="O39" s="51"/>
    </row>
    <row r="49" spans="9:9">
      <c r="I49" s="465"/>
    </row>
    <row r="50" spans="9:9">
      <c r="I50" s="465"/>
    </row>
    <row r="51" spans="9:9">
      <c r="I51" s="465"/>
    </row>
    <row r="52" spans="9:9">
      <c r="I52" s="465"/>
    </row>
    <row r="53" spans="9:9">
      <c r="I53" s="465"/>
    </row>
    <row r="54" spans="9:9">
      <c r="I54" s="465"/>
    </row>
    <row r="55" spans="9:9">
      <c r="I55" s="465"/>
    </row>
    <row r="56" spans="9:9">
      <c r="I56" s="465"/>
    </row>
    <row r="57" spans="9:9">
      <c r="I57" s="465"/>
    </row>
    <row r="58" spans="9:9">
      <c r="I58" s="465"/>
    </row>
    <row r="59" spans="9:9">
      <c r="I59" s="465"/>
    </row>
    <row r="60" spans="9:9">
      <c r="I60" s="465"/>
    </row>
    <row r="61" spans="9:9">
      <c r="I61" s="465"/>
    </row>
    <row r="62" spans="9:9">
      <c r="I62" s="465"/>
    </row>
    <row r="63" spans="9:9">
      <c r="I63" s="465"/>
    </row>
    <row r="64" spans="9:9">
      <c r="I64" s="465"/>
    </row>
    <row r="65" spans="9:9">
      <c r="I65" s="465"/>
    </row>
    <row r="66" spans="9:9">
      <c r="I66" s="465"/>
    </row>
  </sheetData>
  <hyperlinks>
    <hyperlink ref="G35" r:id="rId1" display="vincent.surette@bell.ca"/>
  </hyperlinks>
  <pageMargins left="0.74803149606299213" right="0.74803149606299213" top="0.15748031496062992" bottom="0.98425196850393704" header="0.15748031496062992" footer="0.51181102362204722"/>
  <pageSetup scale="85" orientation="landscape" r:id="rId2"/>
  <headerFooter alignWithMargins="0"/>
  <drawing r:id="rId3"/>
  <legacyDrawing r:id="rId4"/>
  <controls>
    <mc:AlternateContent xmlns:mc="http://schemas.openxmlformats.org/markup-compatibility/2006">
      <mc:Choice Requires="x14">
        <control shapeId="74753" r:id="rId5" name="FPMExcelClientSheetOptionstb1">
          <controlPr defaultSize="0" autoLine="0" r:id="rId6">
            <anchor moveWithCells="1" sizeWithCells="1">
              <from>
                <xdr:col>0</xdr:col>
                <xdr:colOff>0</xdr:colOff>
                <xdr:row>0</xdr:row>
                <xdr:rowOff>0</xdr:rowOff>
              </from>
              <to>
                <xdr:col>1</xdr:col>
                <xdr:colOff>142875</xdr:colOff>
                <xdr:row>0</xdr:row>
                <xdr:rowOff>9525</xdr:rowOff>
              </to>
            </anchor>
          </controlPr>
        </control>
      </mc:Choice>
      <mc:Fallback>
        <control shapeId="74753" r:id="rId5" name="FPMExcelClientSheetOptions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P37"/>
  <sheetViews>
    <sheetView showGridLines="0" view="pageBreakPreview" zoomScale="90" zoomScaleNormal="70" zoomScaleSheetLayoutView="90" workbookViewId="0">
      <selection activeCell="S11" sqref="S11"/>
    </sheetView>
  </sheetViews>
  <sheetFormatPr defaultRowHeight="16.5"/>
  <cols>
    <col min="1" max="1" width="93.140625" style="42" customWidth="1"/>
    <col min="2" max="2" width="12.7109375" style="42" customWidth="1"/>
    <col min="3" max="3" width="1.5703125" style="283" customWidth="1"/>
    <col min="4" max="4" width="13.5703125" style="42" customWidth="1"/>
    <col min="5" max="6" width="12.7109375" style="42" customWidth="1"/>
    <col min="7" max="7" width="12.7109375" style="284" customWidth="1"/>
    <col min="8" max="8" width="1.85546875" style="1296" customWidth="1"/>
    <col min="9" max="9" width="12.7109375" style="42" customWidth="1"/>
    <col min="10" max="10" width="1.5703125" style="283" customWidth="1"/>
    <col min="11" max="13" width="12.7109375" style="42" customWidth="1"/>
    <col min="14" max="14" width="12.7109375" style="284" customWidth="1"/>
    <col min="15" max="16384" width="9.140625" style="42"/>
  </cols>
  <sheetData>
    <row r="1" spans="1:16" s="43" customFormat="1">
      <c r="A1"/>
      <c r="B1"/>
      <c r="C1"/>
      <c r="D1"/>
      <c r="E1"/>
      <c r="F1"/>
      <c r="G1"/>
      <c r="H1"/>
      <c r="I1"/>
      <c r="J1"/>
      <c r="K1"/>
      <c r="L1"/>
      <c r="M1"/>
      <c r="N1"/>
    </row>
    <row r="2" spans="1:16" s="43" customFormat="1">
      <c r="A2"/>
      <c r="B2"/>
      <c r="C2"/>
      <c r="D2"/>
      <c r="E2"/>
      <c r="F2"/>
      <c r="G2"/>
      <c r="H2"/>
      <c r="I2"/>
      <c r="J2"/>
      <c r="K2"/>
      <c r="L2"/>
      <c r="M2"/>
      <c r="N2"/>
    </row>
    <row r="3" spans="1:16" s="43" customFormat="1" ht="18" customHeight="1">
      <c r="A3"/>
      <c r="B3"/>
      <c r="C3"/>
      <c r="D3"/>
      <c r="E3"/>
      <c r="F3"/>
      <c r="G3"/>
      <c r="H3"/>
      <c r="I3"/>
      <c r="J3"/>
      <c r="K3"/>
      <c r="L3"/>
      <c r="M3"/>
      <c r="N3"/>
    </row>
    <row r="4" spans="1:16" s="43" customFormat="1">
      <c r="A4"/>
      <c r="B4"/>
      <c r="C4"/>
      <c r="D4"/>
      <c r="E4"/>
      <c r="F4"/>
      <c r="G4"/>
      <c r="H4"/>
      <c r="I4"/>
      <c r="J4"/>
      <c r="K4"/>
      <c r="L4"/>
      <c r="M4"/>
      <c r="N4"/>
      <c r="O4" s="216"/>
      <c r="P4" s="216"/>
    </row>
    <row r="5" spans="1:16" s="43" customFormat="1" ht="18.75" customHeight="1">
      <c r="A5"/>
      <c r="B5"/>
      <c r="C5"/>
      <c r="D5"/>
      <c r="E5"/>
      <c r="F5"/>
      <c r="G5"/>
      <c r="H5"/>
      <c r="I5"/>
      <c r="J5"/>
      <c r="K5"/>
      <c r="L5"/>
      <c r="M5"/>
      <c r="N5"/>
      <c r="O5" s="216"/>
      <c r="P5" s="216"/>
    </row>
    <row r="6" spans="1:16" s="44" customFormat="1" ht="18" customHeight="1">
      <c r="A6"/>
      <c r="B6"/>
      <c r="C6"/>
      <c r="D6"/>
      <c r="E6"/>
      <c r="F6"/>
      <c r="G6"/>
      <c r="H6"/>
      <c r="I6"/>
      <c r="J6"/>
      <c r="K6"/>
      <c r="L6"/>
      <c r="M6"/>
      <c r="N6"/>
      <c r="O6" s="216"/>
      <c r="P6" s="216"/>
    </row>
    <row r="7" spans="1:16" s="43" customFormat="1" ht="24.75" customHeight="1">
      <c r="A7"/>
      <c r="B7"/>
      <c r="C7"/>
      <c r="D7"/>
      <c r="E7"/>
      <c r="F7"/>
      <c r="G7"/>
      <c r="H7"/>
      <c r="I7"/>
      <c r="J7"/>
      <c r="K7"/>
      <c r="L7"/>
      <c r="M7"/>
      <c r="N7"/>
      <c r="O7" s="216"/>
      <c r="P7" s="216"/>
    </row>
    <row r="8" spans="1:16" s="43" customFormat="1" ht="18" customHeight="1">
      <c r="A8"/>
      <c r="B8"/>
      <c r="C8"/>
      <c r="D8"/>
      <c r="E8"/>
      <c r="F8"/>
      <c r="G8"/>
      <c r="H8"/>
      <c r="I8"/>
      <c r="J8"/>
      <c r="K8"/>
      <c r="L8"/>
      <c r="M8"/>
      <c r="N8"/>
      <c r="O8" s="216"/>
      <c r="P8" s="216"/>
    </row>
    <row r="9" spans="1:16" s="43" customFormat="1" ht="18" customHeight="1">
      <c r="A9"/>
      <c r="B9"/>
      <c r="C9"/>
      <c r="D9"/>
      <c r="E9"/>
      <c r="F9"/>
      <c r="G9"/>
      <c r="H9"/>
      <c r="I9"/>
      <c r="J9"/>
      <c r="K9"/>
      <c r="L9"/>
      <c r="M9"/>
      <c r="N9"/>
      <c r="O9" s="216"/>
      <c r="P9" s="216"/>
    </row>
    <row r="10" spans="1:16" s="43" customFormat="1" ht="18" customHeight="1">
      <c r="A10"/>
      <c r="B10"/>
      <c r="C10"/>
      <c r="D10"/>
      <c r="E10"/>
      <c r="F10"/>
      <c r="G10"/>
      <c r="H10"/>
      <c r="I10"/>
      <c r="J10"/>
      <c r="K10"/>
      <c r="L10"/>
      <c r="M10"/>
      <c r="N10"/>
      <c r="O10" s="216"/>
      <c r="P10" s="216"/>
    </row>
    <row r="11" spans="1:16" s="43" customFormat="1" ht="18" customHeight="1">
      <c r="A11"/>
      <c r="B11"/>
      <c r="C11"/>
      <c r="D11"/>
      <c r="E11"/>
      <c r="F11"/>
      <c r="G11"/>
      <c r="H11"/>
      <c r="I11"/>
      <c r="J11"/>
      <c r="K11"/>
      <c r="L11"/>
      <c r="M11"/>
      <c r="N11"/>
      <c r="O11" s="216"/>
      <c r="P11" s="216"/>
    </row>
    <row r="12" spans="1:16" s="44" customFormat="1" ht="18" customHeight="1">
      <c r="A12"/>
      <c r="B12"/>
      <c r="C12"/>
      <c r="D12"/>
      <c r="E12"/>
      <c r="F12"/>
      <c r="G12"/>
      <c r="H12"/>
      <c r="I12"/>
      <c r="J12"/>
      <c r="K12"/>
      <c r="L12"/>
      <c r="M12"/>
      <c r="N12"/>
      <c r="O12" s="216"/>
      <c r="P12" s="216"/>
    </row>
    <row r="13" spans="1:16" s="43" customFormat="1" ht="23.25" customHeight="1">
      <c r="A13"/>
      <c r="B13"/>
      <c r="C13"/>
      <c r="D13"/>
      <c r="E13"/>
      <c r="F13"/>
      <c r="G13"/>
      <c r="H13"/>
      <c r="I13"/>
      <c r="J13"/>
      <c r="K13"/>
      <c r="L13"/>
      <c r="M13"/>
      <c r="N13"/>
      <c r="O13" s="216"/>
      <c r="P13" s="216"/>
    </row>
    <row r="14" spans="1:16" s="43" customFormat="1" ht="18" customHeight="1">
      <c r="A14"/>
      <c r="B14"/>
      <c r="C14"/>
      <c r="D14"/>
      <c r="E14"/>
      <c r="F14"/>
      <c r="G14"/>
      <c r="H14"/>
      <c r="I14"/>
      <c r="J14"/>
      <c r="K14"/>
      <c r="L14"/>
      <c r="M14"/>
      <c r="N14"/>
      <c r="O14" s="216"/>
      <c r="P14" s="216"/>
    </row>
    <row r="15" spans="1:16" s="43" customFormat="1" ht="18" customHeight="1">
      <c r="A15"/>
      <c r="B15"/>
      <c r="C15"/>
      <c r="D15"/>
      <c r="E15"/>
      <c r="F15"/>
      <c r="G15"/>
      <c r="H15"/>
      <c r="I15"/>
      <c r="J15"/>
      <c r="K15"/>
      <c r="L15"/>
      <c r="M15"/>
      <c r="N15"/>
      <c r="O15" s="216"/>
      <c r="P15" s="216"/>
    </row>
    <row r="16" spans="1:16" s="43" customFormat="1" ht="18" customHeight="1">
      <c r="A16"/>
      <c r="B16"/>
      <c r="C16"/>
      <c r="D16"/>
      <c r="E16"/>
      <c r="F16"/>
      <c r="G16"/>
      <c r="H16"/>
      <c r="I16"/>
      <c r="J16"/>
      <c r="K16"/>
      <c r="L16"/>
      <c r="M16"/>
      <c r="N16"/>
      <c r="O16" s="216"/>
      <c r="P16" s="216"/>
    </row>
    <row r="17" spans="1:16" s="43" customFormat="1" ht="18" customHeight="1">
      <c r="A17"/>
      <c r="B17"/>
      <c r="C17"/>
      <c r="D17"/>
      <c r="E17"/>
      <c r="F17"/>
      <c r="G17"/>
      <c r="H17"/>
      <c r="I17"/>
      <c r="J17"/>
      <c r="K17"/>
      <c r="L17"/>
      <c r="M17"/>
      <c r="N17"/>
      <c r="O17" s="216"/>
      <c r="P17" s="216"/>
    </row>
    <row r="18" spans="1:16" s="44" customFormat="1" ht="18" customHeight="1">
      <c r="A18"/>
      <c r="B18"/>
      <c r="C18"/>
      <c r="D18"/>
      <c r="E18"/>
      <c r="F18"/>
      <c r="G18"/>
      <c r="H18"/>
      <c r="I18"/>
      <c r="J18"/>
      <c r="K18"/>
      <c r="L18"/>
      <c r="M18"/>
      <c r="N18"/>
      <c r="O18" s="216"/>
      <c r="P18" s="216"/>
    </row>
    <row r="19" spans="1:16" s="43" customFormat="1" ht="22.5" customHeight="1">
      <c r="A19"/>
      <c r="B19"/>
      <c r="C19"/>
      <c r="D19"/>
      <c r="E19"/>
      <c r="F19"/>
      <c r="G19"/>
      <c r="H19"/>
      <c r="I19"/>
      <c r="J19"/>
      <c r="K19"/>
      <c r="L19"/>
      <c r="M19"/>
      <c r="N19"/>
      <c r="O19" s="216"/>
      <c r="P19" s="216"/>
    </row>
    <row r="20" spans="1:16" s="43" customFormat="1" ht="22.5" customHeight="1">
      <c r="A20"/>
      <c r="B20"/>
      <c r="C20"/>
      <c r="D20"/>
      <c r="E20"/>
      <c r="F20"/>
      <c r="G20"/>
      <c r="H20"/>
      <c r="I20"/>
      <c r="J20"/>
      <c r="K20"/>
      <c r="L20"/>
      <c r="M20"/>
      <c r="N20"/>
      <c r="O20" s="216"/>
      <c r="P20" s="216"/>
    </row>
    <row r="21" spans="1:16" s="43" customFormat="1" ht="18" customHeight="1">
      <c r="A21"/>
      <c r="B21"/>
      <c r="C21"/>
      <c r="D21"/>
      <c r="E21"/>
      <c r="F21"/>
      <c r="G21"/>
      <c r="H21"/>
      <c r="I21"/>
      <c r="J21"/>
      <c r="K21"/>
      <c r="L21"/>
      <c r="M21"/>
      <c r="N21"/>
      <c r="O21" s="216"/>
      <c r="P21" s="216"/>
    </row>
    <row r="22" spans="1:16" s="43" customFormat="1" ht="18" customHeight="1">
      <c r="A22"/>
      <c r="B22"/>
      <c r="C22"/>
      <c r="D22"/>
      <c r="E22"/>
      <c r="F22"/>
      <c r="G22"/>
      <c r="H22"/>
      <c r="I22"/>
      <c r="J22"/>
      <c r="K22"/>
      <c r="L22"/>
      <c r="M22"/>
      <c r="N22"/>
      <c r="O22" s="216"/>
      <c r="P22" s="216"/>
    </row>
    <row r="23" spans="1:16" s="43" customFormat="1" ht="18" customHeight="1">
      <c r="A23"/>
      <c r="B23"/>
      <c r="C23"/>
      <c r="D23"/>
      <c r="E23"/>
      <c r="F23"/>
      <c r="G23"/>
      <c r="H23"/>
      <c r="I23"/>
      <c r="J23"/>
      <c r="K23"/>
      <c r="L23"/>
      <c r="M23"/>
      <c r="N23"/>
      <c r="O23" s="216"/>
      <c r="P23" s="216"/>
    </row>
    <row r="24" spans="1:16" s="43" customFormat="1" ht="18" customHeight="1">
      <c r="A24"/>
      <c r="B24"/>
      <c r="C24"/>
      <c r="D24"/>
      <c r="E24"/>
      <c r="F24"/>
      <c r="G24"/>
      <c r="H24"/>
      <c r="I24"/>
      <c r="J24"/>
      <c r="K24"/>
      <c r="L24"/>
      <c r="M24"/>
      <c r="N24"/>
      <c r="O24" s="216"/>
      <c r="P24" s="216"/>
    </row>
    <row r="25" spans="1:16" s="43" customFormat="1" ht="18" customHeight="1">
      <c r="A25"/>
      <c r="B25"/>
      <c r="C25"/>
      <c r="D25"/>
      <c r="E25"/>
      <c r="F25"/>
      <c r="G25"/>
      <c r="H25"/>
      <c r="I25"/>
      <c r="J25"/>
      <c r="K25"/>
      <c r="L25"/>
      <c r="M25"/>
      <c r="N25"/>
      <c r="O25" s="216"/>
      <c r="P25" s="216"/>
    </row>
    <row r="26" spans="1:16" s="44" customFormat="1" ht="18" customHeight="1">
      <c r="A26"/>
      <c r="B26"/>
      <c r="C26"/>
      <c r="D26"/>
      <c r="E26"/>
      <c r="F26"/>
      <c r="G26"/>
      <c r="H26"/>
      <c r="I26"/>
      <c r="J26"/>
      <c r="K26"/>
      <c r="L26"/>
      <c r="M26"/>
      <c r="N26"/>
      <c r="O26" s="216"/>
      <c r="P26" s="216"/>
    </row>
    <row r="27" spans="1:16" s="43" customFormat="1" ht="18" customHeight="1">
      <c r="A27"/>
      <c r="B27"/>
      <c r="C27"/>
      <c r="D27"/>
      <c r="E27"/>
      <c r="F27"/>
      <c r="G27"/>
      <c r="H27"/>
      <c r="I27"/>
      <c r="J27"/>
      <c r="K27"/>
      <c r="L27"/>
      <c r="M27"/>
      <c r="N27"/>
      <c r="O27" s="216"/>
      <c r="P27" s="216"/>
    </row>
    <row r="28" spans="1:16" s="43" customFormat="1" ht="23.25" customHeight="1">
      <c r="A28"/>
      <c r="B28"/>
      <c r="C28"/>
      <c r="D28"/>
      <c r="E28"/>
      <c r="F28"/>
      <c r="G28"/>
      <c r="H28"/>
      <c r="I28"/>
      <c r="J28"/>
      <c r="K28"/>
      <c r="L28"/>
      <c r="M28"/>
      <c r="N28"/>
      <c r="O28" s="216"/>
      <c r="P28" s="216"/>
    </row>
    <row r="29" spans="1:16" s="43" customFormat="1" ht="18" customHeight="1">
      <c r="A29"/>
      <c r="B29"/>
      <c r="C29"/>
      <c r="D29"/>
      <c r="E29"/>
      <c r="F29"/>
      <c r="G29"/>
      <c r="H29"/>
      <c r="I29"/>
      <c r="J29"/>
      <c r="K29"/>
      <c r="L29"/>
      <c r="M29"/>
      <c r="N29"/>
    </row>
    <row r="30" spans="1:16" s="43" customFormat="1" ht="18" customHeight="1">
      <c r="A30"/>
      <c r="B30"/>
      <c r="C30"/>
      <c r="D30"/>
      <c r="E30"/>
      <c r="F30"/>
      <c r="G30"/>
      <c r="H30"/>
      <c r="I30"/>
      <c r="J30"/>
      <c r="K30"/>
      <c r="L30"/>
      <c r="M30"/>
      <c r="N30"/>
    </row>
    <row r="31" spans="1:16" s="43" customFormat="1" ht="18" customHeight="1">
      <c r="A31"/>
      <c r="B31"/>
      <c r="C31"/>
      <c r="D31"/>
      <c r="E31"/>
      <c r="F31"/>
      <c r="G31"/>
      <c r="H31"/>
      <c r="I31"/>
      <c r="J31"/>
      <c r="K31"/>
      <c r="L31"/>
      <c r="M31"/>
      <c r="N31"/>
    </row>
    <row r="32" spans="1:16" s="43" customFormat="1" ht="18" customHeight="1">
      <c r="A32"/>
      <c r="B32"/>
      <c r="C32"/>
      <c r="D32"/>
      <c r="E32"/>
      <c r="F32"/>
      <c r="G32"/>
      <c r="H32"/>
      <c r="I32"/>
      <c r="J32"/>
      <c r="K32"/>
      <c r="L32"/>
      <c r="M32"/>
      <c r="N32"/>
    </row>
    <row r="33" spans="1:14" s="43" customFormat="1" ht="18" customHeight="1">
      <c r="A33"/>
      <c r="B33"/>
      <c r="C33"/>
      <c r="D33"/>
      <c r="E33"/>
      <c r="F33"/>
      <c r="G33"/>
      <c r="H33"/>
      <c r="I33"/>
      <c r="J33"/>
      <c r="K33"/>
      <c r="L33"/>
      <c r="M33"/>
      <c r="N33"/>
    </row>
    <row r="34" spans="1:14" s="43" customFormat="1" ht="18.75" customHeight="1">
      <c r="A34"/>
      <c r="B34"/>
      <c r="C34"/>
      <c r="D34"/>
      <c r="E34"/>
      <c r="F34"/>
      <c r="G34"/>
      <c r="H34"/>
      <c r="I34"/>
      <c r="J34"/>
      <c r="K34"/>
      <c r="L34"/>
      <c r="M34"/>
      <c r="N34"/>
    </row>
    <row r="35" spans="1:14" s="43" customFormat="1" ht="18.75" customHeight="1">
      <c r="A35"/>
      <c r="B35"/>
      <c r="C35"/>
      <c r="D35"/>
      <c r="E35"/>
      <c r="F35"/>
      <c r="G35"/>
      <c r="H35"/>
      <c r="I35"/>
      <c r="J35"/>
      <c r="K35"/>
      <c r="L35"/>
      <c r="M35"/>
      <c r="N35"/>
    </row>
    <row r="36" spans="1:14" s="43" customFormat="1" ht="18.75" customHeight="1">
      <c r="A36"/>
      <c r="B36"/>
      <c r="C36"/>
      <c r="D36"/>
      <c r="E36"/>
      <c r="F36"/>
      <c r="G36"/>
      <c r="H36"/>
      <c r="I36"/>
      <c r="J36"/>
      <c r="K36"/>
      <c r="L36"/>
      <c r="M36"/>
      <c r="N36"/>
    </row>
    <row r="37" spans="1:14" s="43" customFormat="1" ht="19.5" customHeight="1">
      <c r="A37"/>
      <c r="B37"/>
      <c r="C37"/>
      <c r="D37"/>
      <c r="E37"/>
      <c r="F37"/>
      <c r="G37"/>
      <c r="H37"/>
      <c r="I37"/>
      <c r="J37"/>
      <c r="K37"/>
      <c r="L37"/>
      <c r="M37"/>
      <c r="N37"/>
    </row>
  </sheetData>
  <printOptions horizontalCentered="1"/>
  <pageMargins left="0.51181102362204722" right="0.51181102362204722" top="0.51181102362204722" bottom="0.51181102362204722" header="0.51181102362204722" footer="0.51181102362204722"/>
  <pageSetup scale="86" firstPageNumber="2" fitToHeight="0" orientation="landscape" useFirstPageNumber="1" r:id="rId1"/>
  <headerFooter>
    <oddFooter>&amp;R&amp;"Helvetica,Regular"&amp;12BCE Supplementary Financial Information - Fourth Quarter 2022 Page 22</oddFooter>
  </headerFooter>
  <drawing r:id="rId2"/>
  <legacyDrawing r:id="rId3"/>
  <controls>
    <mc:AlternateContent xmlns:mc="http://schemas.openxmlformats.org/markup-compatibility/2006">
      <mc:Choice Requires="x14">
        <control shapeId="75777" r:id="rId4" name="FPMExcelClientSheetOptionstb1">
          <controlPr defaultSize="0" autoLine="0" r:id="rId5">
            <anchor moveWithCells="1" sizeWithCells="1">
              <from>
                <xdr:col>0</xdr:col>
                <xdr:colOff>0</xdr:colOff>
                <xdr:row>11</xdr:row>
                <xdr:rowOff>171450</xdr:rowOff>
              </from>
              <to>
                <xdr:col>0</xdr:col>
                <xdr:colOff>0</xdr:colOff>
                <xdr:row>11</xdr:row>
                <xdr:rowOff>171450</xdr:rowOff>
              </to>
            </anchor>
          </controlPr>
        </control>
      </mc:Choice>
      <mc:Fallback>
        <control shapeId="75777" r:id="rId4" name="FPMExcelClientSheetOptions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P37"/>
  <sheetViews>
    <sheetView showGridLines="0" view="pageBreakPreview" zoomScale="90" zoomScaleNormal="70" zoomScaleSheetLayoutView="90" workbookViewId="0">
      <selection activeCell="S11" sqref="S11"/>
    </sheetView>
  </sheetViews>
  <sheetFormatPr defaultRowHeight="16.5"/>
  <cols>
    <col min="1" max="1" width="93.140625" style="42" customWidth="1"/>
    <col min="2" max="2" width="12.7109375" style="42" customWidth="1"/>
    <col min="3" max="3" width="1.5703125" style="283" customWidth="1"/>
    <col min="4" max="4" width="13.5703125" style="42" customWidth="1"/>
    <col min="5" max="6" width="12.7109375" style="42" customWidth="1"/>
    <col min="7" max="7" width="12.7109375" style="284" customWidth="1"/>
    <col min="8" max="8" width="1.85546875" style="1296" customWidth="1"/>
    <col min="9" max="9" width="12.7109375" style="42" customWidth="1"/>
    <col min="10" max="10" width="1.5703125" style="283" customWidth="1"/>
    <col min="11" max="13" width="12.7109375" style="42" customWidth="1"/>
    <col min="14" max="14" width="12.7109375" style="284" customWidth="1"/>
    <col min="15" max="16384" width="9.140625" style="42"/>
  </cols>
  <sheetData>
    <row r="1" spans="1:16" s="43" customFormat="1" ht="20.25">
      <c r="A1" s="201"/>
      <c r="B1" s="201"/>
      <c r="C1" s="202"/>
      <c r="D1" s="201"/>
      <c r="E1" s="200"/>
      <c r="F1" s="200"/>
      <c r="G1" s="201"/>
      <c r="H1" s="202"/>
      <c r="I1" s="201"/>
      <c r="J1" s="202"/>
      <c r="K1" s="201"/>
      <c r="L1" s="200"/>
      <c r="M1" s="200"/>
      <c r="N1" s="1297" t="s">
        <v>24</v>
      </c>
    </row>
    <row r="2" spans="1:16" s="43" customFormat="1" ht="20.25">
      <c r="A2" s="1298"/>
      <c r="B2" s="1299"/>
      <c r="C2" s="202"/>
      <c r="D2" s="1299"/>
      <c r="E2" s="1299"/>
      <c r="F2" s="200"/>
      <c r="G2" s="201"/>
      <c r="H2" s="202"/>
      <c r="I2" s="1300"/>
      <c r="J2" s="1301"/>
      <c r="K2" s="1300"/>
      <c r="L2" s="1302"/>
      <c r="M2" s="1302"/>
      <c r="N2" s="1303" t="s">
        <v>310</v>
      </c>
    </row>
    <row r="3" spans="1:16" s="43" customFormat="1" ht="18" customHeight="1">
      <c r="A3" s="201"/>
      <c r="B3" s="201"/>
      <c r="C3" s="202"/>
      <c r="D3" s="200"/>
      <c r="E3" s="200"/>
      <c r="F3" s="200"/>
      <c r="G3" s="201"/>
      <c r="H3" s="202"/>
      <c r="I3" s="201"/>
      <c r="J3" s="202"/>
      <c r="K3" s="201"/>
      <c r="L3" s="200"/>
      <c r="M3" s="200"/>
      <c r="N3" s="201"/>
    </row>
    <row r="4" spans="1:16" s="43" customFormat="1" ht="38.25" thickBot="1">
      <c r="A4" s="206" t="s">
        <v>78</v>
      </c>
      <c r="B4" s="1304" t="s">
        <v>311</v>
      </c>
      <c r="C4" s="1305"/>
      <c r="D4" s="1306" t="s">
        <v>312</v>
      </c>
      <c r="E4" s="210" t="s">
        <v>224</v>
      </c>
      <c r="F4" s="210" t="s">
        <v>225</v>
      </c>
      <c r="G4" s="210" t="s">
        <v>222</v>
      </c>
      <c r="H4" s="213"/>
      <c r="I4" s="212" t="s">
        <v>208</v>
      </c>
      <c r="J4" s="1307"/>
      <c r="K4" s="210" t="s">
        <v>202</v>
      </c>
      <c r="L4" s="210" t="s">
        <v>198</v>
      </c>
      <c r="M4" s="210" t="s">
        <v>196</v>
      </c>
      <c r="N4" s="210" t="s">
        <v>187</v>
      </c>
      <c r="O4" s="216"/>
      <c r="P4" s="216"/>
    </row>
    <row r="5" spans="1:16" s="43" customFormat="1" ht="18.75" customHeight="1">
      <c r="A5" s="217"/>
      <c r="B5" s="217"/>
      <c r="C5" s="218"/>
      <c r="D5" s="217"/>
      <c r="E5" s="219"/>
      <c r="F5" s="217"/>
      <c r="G5" s="217"/>
      <c r="H5" s="218"/>
      <c r="I5" s="219"/>
      <c r="J5" s="1308"/>
      <c r="K5" s="219"/>
      <c r="L5" s="219"/>
      <c r="M5" s="217"/>
      <c r="N5" s="217"/>
      <c r="O5" s="216"/>
      <c r="P5" s="216"/>
    </row>
    <row r="6" spans="1:16" s="44" customFormat="1" ht="18" customHeight="1">
      <c r="A6" s="221" t="s">
        <v>168</v>
      </c>
      <c r="B6" s="221"/>
      <c r="C6" s="222"/>
      <c r="D6" s="221"/>
      <c r="E6" s="223"/>
      <c r="F6" s="221"/>
      <c r="G6" s="221"/>
      <c r="H6" s="222"/>
      <c r="I6" s="223"/>
      <c r="J6" s="1309"/>
      <c r="K6" s="223"/>
      <c r="L6" s="223"/>
      <c r="M6" s="221"/>
      <c r="N6" s="221"/>
      <c r="O6" s="216"/>
      <c r="P6" s="216"/>
    </row>
    <row r="7" spans="1:16" s="43" customFormat="1" ht="24.75" customHeight="1">
      <c r="A7" s="225" t="s">
        <v>313</v>
      </c>
      <c r="B7" s="1310">
        <v>21301</v>
      </c>
      <c r="C7" s="1311"/>
      <c r="D7" s="1311">
        <v>5649</v>
      </c>
      <c r="E7" s="1312">
        <v>5401</v>
      </c>
      <c r="F7" s="1312">
        <v>5135</v>
      </c>
      <c r="G7" s="1312">
        <v>5116</v>
      </c>
      <c r="H7" s="1312"/>
      <c r="I7" s="1312">
        <v>20797</v>
      </c>
      <c r="J7" s="1312"/>
      <c r="K7" s="1312">
        <v>5454</v>
      </c>
      <c r="L7" s="1312">
        <v>5213</v>
      </c>
      <c r="M7" s="1312">
        <v>5039</v>
      </c>
      <c r="N7" s="1312">
        <v>5091</v>
      </c>
      <c r="O7" s="216"/>
      <c r="P7" s="216"/>
    </row>
    <row r="8" spans="1:16" s="43" customFormat="1" ht="18" customHeight="1">
      <c r="A8" s="244" t="s">
        <v>102</v>
      </c>
      <c r="B8" s="1311">
        <v>3254</v>
      </c>
      <c r="C8" s="1311"/>
      <c r="D8" s="1311">
        <v>889</v>
      </c>
      <c r="E8" s="1312">
        <v>719</v>
      </c>
      <c r="F8" s="1312">
        <v>821</v>
      </c>
      <c r="G8" s="1312">
        <v>825</v>
      </c>
      <c r="H8" s="1312"/>
      <c r="I8" s="1312">
        <v>3036</v>
      </c>
      <c r="J8" s="1312"/>
      <c r="K8" s="1312">
        <v>849</v>
      </c>
      <c r="L8" s="1312">
        <v>719</v>
      </c>
      <c r="M8" s="1312">
        <v>755</v>
      </c>
      <c r="N8" s="1312">
        <v>713</v>
      </c>
      <c r="O8" s="216"/>
      <c r="P8" s="216"/>
    </row>
    <row r="9" spans="1:16" s="43" customFormat="1" ht="18" customHeight="1">
      <c r="A9" s="1313" t="s">
        <v>314</v>
      </c>
      <c r="B9" s="1314">
        <v>-381</v>
      </c>
      <c r="C9" s="1314"/>
      <c r="D9" s="1314">
        <v>-99</v>
      </c>
      <c r="E9" s="1315">
        <v>-96</v>
      </c>
      <c r="F9" s="1315">
        <v>-95</v>
      </c>
      <c r="G9" s="1315">
        <v>-91</v>
      </c>
      <c r="H9" s="1315"/>
      <c r="I9" s="1315">
        <v>-384</v>
      </c>
      <c r="J9" s="1315"/>
      <c r="K9" s="1315">
        <v>-94</v>
      </c>
      <c r="L9" s="1315">
        <v>-96</v>
      </c>
      <c r="M9" s="1315">
        <v>-96</v>
      </c>
      <c r="N9" s="1315">
        <v>-98</v>
      </c>
      <c r="O9" s="216"/>
      <c r="P9" s="216"/>
    </row>
    <row r="10" spans="1:16" s="43" customFormat="1" ht="18" customHeight="1" thickBot="1">
      <c r="A10" s="272" t="s">
        <v>145</v>
      </c>
      <c r="B10" s="1316">
        <v>24174</v>
      </c>
      <c r="C10" s="1311"/>
      <c r="D10" s="1316">
        <v>6439</v>
      </c>
      <c r="E10" s="1317">
        <v>6024</v>
      </c>
      <c r="F10" s="1317">
        <v>5861</v>
      </c>
      <c r="G10" s="1317">
        <v>5850</v>
      </c>
      <c r="H10" s="1312"/>
      <c r="I10" s="1317">
        <v>23449</v>
      </c>
      <c r="J10" s="1312"/>
      <c r="K10" s="1317">
        <v>6209</v>
      </c>
      <c r="L10" s="1317">
        <v>5836</v>
      </c>
      <c r="M10" s="1317">
        <v>5698</v>
      </c>
      <c r="N10" s="1317">
        <v>5706</v>
      </c>
      <c r="O10" s="216"/>
      <c r="P10" s="216"/>
    </row>
    <row r="11" spans="1:16" s="43" customFormat="1" ht="18" customHeight="1">
      <c r="A11" s="239"/>
      <c r="B11" s="1318"/>
      <c r="C11" s="1318"/>
      <c r="D11" s="272"/>
      <c r="E11" s="255"/>
      <c r="F11" s="255"/>
      <c r="G11" s="255"/>
      <c r="H11" s="255"/>
      <c r="I11" s="255"/>
      <c r="J11" s="255"/>
      <c r="K11" s="255"/>
      <c r="L11" s="255"/>
      <c r="M11" s="255"/>
      <c r="N11" s="255"/>
      <c r="O11" s="216"/>
      <c r="P11" s="216"/>
    </row>
    <row r="12" spans="1:16" s="44" customFormat="1" ht="18" customHeight="1">
      <c r="A12" s="221" t="s">
        <v>133</v>
      </c>
      <c r="B12" s="223"/>
      <c r="C12" s="223"/>
      <c r="D12" s="221"/>
      <c r="E12" s="242"/>
      <c r="F12" s="242"/>
      <c r="G12" s="242"/>
      <c r="H12" s="1319"/>
      <c r="I12" s="242"/>
      <c r="J12" s="242"/>
      <c r="K12" s="242"/>
      <c r="L12" s="242"/>
      <c r="M12" s="242"/>
      <c r="N12" s="242"/>
      <c r="O12" s="216"/>
      <c r="P12" s="216"/>
    </row>
    <row r="13" spans="1:16" s="43" customFormat="1" ht="23.25" customHeight="1">
      <c r="A13" s="225" t="s">
        <v>315</v>
      </c>
      <c r="B13" s="1310">
        <v>-11847</v>
      </c>
      <c r="C13" s="1310"/>
      <c r="D13" s="1310">
        <v>-3341</v>
      </c>
      <c r="E13" s="1312">
        <v>-2995</v>
      </c>
      <c r="F13" s="1312">
        <v>-2771</v>
      </c>
      <c r="G13" s="1312">
        <v>-2740</v>
      </c>
      <c r="H13" s="1312"/>
      <c r="I13" s="1312">
        <v>-11629</v>
      </c>
      <c r="J13" s="1312"/>
      <c r="K13" s="1312">
        <v>-3177</v>
      </c>
      <c r="L13" s="1312">
        <v>-2870</v>
      </c>
      <c r="M13" s="1312">
        <v>-2777</v>
      </c>
      <c r="N13" s="1312">
        <v>-2805</v>
      </c>
      <c r="O13" s="216"/>
      <c r="P13" s="216"/>
    </row>
    <row r="14" spans="1:16" s="43" customFormat="1" ht="18" customHeight="1">
      <c r="A14" s="244" t="s">
        <v>102</v>
      </c>
      <c r="B14" s="1311">
        <v>-2509</v>
      </c>
      <c r="C14" s="1311"/>
      <c r="D14" s="1311">
        <v>-760</v>
      </c>
      <c r="E14" s="1312">
        <v>-537</v>
      </c>
      <c r="F14" s="1312">
        <v>-595</v>
      </c>
      <c r="G14" s="1312">
        <v>-617</v>
      </c>
      <c r="H14" s="1312"/>
      <c r="I14" s="1312">
        <v>-2311</v>
      </c>
      <c r="J14" s="1312"/>
      <c r="K14" s="1312">
        <v>-696</v>
      </c>
      <c r="L14" s="1312">
        <v>-504</v>
      </c>
      <c r="M14" s="1312">
        <v>-541</v>
      </c>
      <c r="N14" s="1312">
        <v>-570</v>
      </c>
      <c r="O14" s="216"/>
      <c r="P14" s="216"/>
    </row>
    <row r="15" spans="1:16" s="43" customFormat="1" ht="18" customHeight="1">
      <c r="A15" s="1313" t="s">
        <v>314</v>
      </c>
      <c r="B15" s="1320">
        <v>381</v>
      </c>
      <c r="C15" s="1320"/>
      <c r="D15" s="1314">
        <v>99</v>
      </c>
      <c r="E15" s="1315">
        <v>96</v>
      </c>
      <c r="F15" s="1315">
        <v>95</v>
      </c>
      <c r="G15" s="1315">
        <v>91</v>
      </c>
      <c r="H15" s="1315"/>
      <c r="I15" s="1315">
        <v>384</v>
      </c>
      <c r="J15" s="1315"/>
      <c r="K15" s="1315">
        <v>94</v>
      </c>
      <c r="L15" s="1312">
        <v>96</v>
      </c>
      <c r="M15" s="1321">
        <v>96</v>
      </c>
      <c r="N15" s="1321">
        <v>98</v>
      </c>
      <c r="O15" s="216"/>
      <c r="P15" s="216"/>
    </row>
    <row r="16" spans="1:16" s="43" customFormat="1" ht="18" customHeight="1" thickBot="1">
      <c r="A16" s="272" t="s">
        <v>145</v>
      </c>
      <c r="B16" s="1322">
        <v>-13975</v>
      </c>
      <c r="C16" s="1323"/>
      <c r="D16" s="1316">
        <v>-4002</v>
      </c>
      <c r="E16" s="1317">
        <v>-3436</v>
      </c>
      <c r="F16" s="1317">
        <v>-3271</v>
      </c>
      <c r="G16" s="1317">
        <v>-3266</v>
      </c>
      <c r="H16" s="1312"/>
      <c r="I16" s="1317">
        <v>-13556</v>
      </c>
      <c r="J16" s="1312"/>
      <c r="K16" s="1317">
        <v>-3779</v>
      </c>
      <c r="L16" s="1317">
        <v>-3278</v>
      </c>
      <c r="M16" s="1324">
        <v>-3222</v>
      </c>
      <c r="N16" s="1324">
        <v>-3277</v>
      </c>
      <c r="O16" s="216"/>
      <c r="P16" s="216"/>
    </row>
    <row r="17" spans="1:16" s="43" customFormat="1" ht="18" customHeight="1">
      <c r="A17" s="252"/>
      <c r="B17" s="234"/>
      <c r="C17" s="234"/>
      <c r="D17" s="234"/>
      <c r="E17" s="241"/>
      <c r="F17" s="241"/>
      <c r="G17" s="241"/>
      <c r="H17" s="241"/>
      <c r="I17" s="238"/>
      <c r="J17" s="238"/>
      <c r="K17" s="238"/>
      <c r="L17" s="238"/>
      <c r="M17" s="241"/>
      <c r="N17" s="241"/>
      <c r="O17" s="216"/>
      <c r="P17" s="216"/>
    </row>
    <row r="18" spans="1:16" s="44" customFormat="1" ht="18" customHeight="1">
      <c r="A18" s="221" t="s">
        <v>97</v>
      </c>
      <c r="B18" s="242"/>
      <c r="C18" s="242"/>
      <c r="D18" s="1325"/>
      <c r="E18" s="242"/>
      <c r="F18" s="242"/>
      <c r="G18" s="242"/>
      <c r="H18" s="1319"/>
      <c r="I18" s="242"/>
      <c r="J18" s="242"/>
      <c r="K18" s="242"/>
      <c r="L18" s="242"/>
      <c r="M18" s="242"/>
      <c r="N18" s="242"/>
      <c r="O18" s="216"/>
      <c r="P18" s="216"/>
    </row>
    <row r="19" spans="1:16" s="43" customFormat="1" ht="22.5" customHeight="1">
      <c r="A19" s="225" t="s">
        <v>315</v>
      </c>
      <c r="B19" s="1311">
        <v>9454</v>
      </c>
      <c r="C19" s="1311"/>
      <c r="D19" s="1311">
        <v>2308</v>
      </c>
      <c r="E19" s="1312">
        <v>2406</v>
      </c>
      <c r="F19" s="1312">
        <v>2364</v>
      </c>
      <c r="G19" s="1312">
        <v>2376</v>
      </c>
      <c r="H19" s="1312"/>
      <c r="I19" s="1312">
        <v>9168</v>
      </c>
      <c r="J19" s="1312"/>
      <c r="K19" s="1312">
        <v>2277</v>
      </c>
      <c r="L19" s="1312">
        <v>2343</v>
      </c>
      <c r="M19" s="1312">
        <v>2262</v>
      </c>
      <c r="N19" s="1312">
        <v>2286</v>
      </c>
      <c r="O19" s="216"/>
      <c r="P19" s="216"/>
    </row>
    <row r="20" spans="1:16" s="43" customFormat="1" ht="22.5" customHeight="1">
      <c r="A20" s="256" t="s">
        <v>316</v>
      </c>
      <c r="B20" s="1326">
        <v>0.44382892821933245</v>
      </c>
      <c r="C20" s="1326"/>
      <c r="D20" s="1326">
        <v>0.40856788812179146</v>
      </c>
      <c r="E20" s="1327">
        <v>0.44547306054434366</v>
      </c>
      <c r="F20" s="1327">
        <v>0.46037000973709835</v>
      </c>
      <c r="G20" s="1327">
        <v>0.46442533229085226</v>
      </c>
      <c r="H20" s="1327"/>
      <c r="I20" s="1327">
        <v>0.44083281242486899</v>
      </c>
      <c r="J20" s="1327"/>
      <c r="K20" s="1327">
        <v>0.41749174917491749</v>
      </c>
      <c r="L20" s="1327">
        <v>0.44945328985229233</v>
      </c>
      <c r="M20" s="1327">
        <v>0.44889859099027585</v>
      </c>
      <c r="N20" s="1327">
        <v>0.44902769593400116</v>
      </c>
      <c r="O20" s="216"/>
      <c r="P20" s="216"/>
    </row>
    <row r="21" spans="1:16" s="43" customFormat="1" ht="18" customHeight="1">
      <c r="A21" s="225" t="s">
        <v>102</v>
      </c>
      <c r="B21" s="1311">
        <v>745</v>
      </c>
      <c r="C21" s="1311"/>
      <c r="D21" s="1311">
        <v>129</v>
      </c>
      <c r="E21" s="1312">
        <v>182</v>
      </c>
      <c r="F21" s="1312">
        <v>226</v>
      </c>
      <c r="G21" s="1312">
        <v>208</v>
      </c>
      <c r="H21" s="1312"/>
      <c r="I21" s="1312">
        <v>725</v>
      </c>
      <c r="J21" s="1312"/>
      <c r="K21" s="1312">
        <v>153</v>
      </c>
      <c r="L21" s="1312">
        <v>215</v>
      </c>
      <c r="M21" s="1312">
        <v>214</v>
      </c>
      <c r="N21" s="1312">
        <v>143</v>
      </c>
      <c r="O21" s="216"/>
      <c r="P21" s="216"/>
    </row>
    <row r="22" spans="1:16" s="43" customFormat="1" ht="18" customHeight="1">
      <c r="A22" s="269" t="s">
        <v>131</v>
      </c>
      <c r="B22" s="1328">
        <v>0.22894898586355256</v>
      </c>
      <c r="C22" s="1328"/>
      <c r="D22" s="1328">
        <v>0.14510686164229472</v>
      </c>
      <c r="E22" s="1329">
        <v>0.25312934631432543</v>
      </c>
      <c r="F22" s="1329">
        <v>0.27500000000000002</v>
      </c>
      <c r="G22" s="1329">
        <v>0.252</v>
      </c>
      <c r="H22" s="1329"/>
      <c r="I22" s="1329">
        <v>0.23899999999999999</v>
      </c>
      <c r="J22" s="1329"/>
      <c r="K22" s="1329">
        <v>0.18</v>
      </c>
      <c r="L22" s="1330">
        <v>0.29902642559109877</v>
      </c>
      <c r="M22" s="1329">
        <v>0.28299999999999997</v>
      </c>
      <c r="N22" s="1329">
        <v>0.20100000000000001</v>
      </c>
      <c r="O22" s="216"/>
      <c r="P22" s="216"/>
    </row>
    <row r="23" spans="1:16" s="43" customFormat="1" ht="18" customHeight="1" thickBot="1">
      <c r="A23" s="272" t="s">
        <v>145</v>
      </c>
      <c r="B23" s="1316">
        <v>10199</v>
      </c>
      <c r="C23" s="1311"/>
      <c r="D23" s="1316">
        <v>2437</v>
      </c>
      <c r="E23" s="1317">
        <v>2588</v>
      </c>
      <c r="F23" s="1317">
        <v>2590</v>
      </c>
      <c r="G23" s="1317">
        <v>2584</v>
      </c>
      <c r="H23" s="1312"/>
      <c r="I23" s="1317">
        <v>9893</v>
      </c>
      <c r="J23" s="1312"/>
      <c r="K23" s="1317">
        <v>2430</v>
      </c>
      <c r="L23" s="1317">
        <v>2558</v>
      </c>
      <c r="M23" s="1317">
        <v>2476</v>
      </c>
      <c r="N23" s="1317">
        <v>2429</v>
      </c>
      <c r="O23" s="216"/>
      <c r="P23" s="216"/>
    </row>
    <row r="24" spans="1:16" s="43" customFormat="1" ht="18" customHeight="1">
      <c r="A24" s="269" t="s">
        <v>131</v>
      </c>
      <c r="B24" s="1326">
        <v>0.42189956151236868</v>
      </c>
      <c r="C24" s="1326"/>
      <c r="D24" s="1326">
        <v>0.37847491846560027</v>
      </c>
      <c r="E24" s="1327">
        <v>0.42961487383798141</v>
      </c>
      <c r="F24" s="1327">
        <v>0.442</v>
      </c>
      <c r="G24" s="1327">
        <v>0.442</v>
      </c>
      <c r="H24" s="1327"/>
      <c r="I24" s="1327">
        <v>0.42199999999999999</v>
      </c>
      <c r="J24" s="1327"/>
      <c r="K24" s="1327">
        <v>0.39100000000000001</v>
      </c>
      <c r="L24" s="1327">
        <v>0.43831391363947908</v>
      </c>
      <c r="M24" s="1327">
        <v>0.435</v>
      </c>
      <c r="N24" s="1327">
        <v>0.42599999999999999</v>
      </c>
      <c r="O24" s="216"/>
      <c r="P24" s="216"/>
    </row>
    <row r="25" spans="1:16" s="43" customFormat="1" ht="18" customHeight="1">
      <c r="A25" s="264"/>
      <c r="B25" s="264"/>
      <c r="C25" s="265"/>
      <c r="D25" s="264"/>
      <c r="E25" s="266"/>
      <c r="F25" s="266"/>
      <c r="G25" s="266"/>
      <c r="H25" s="1331"/>
      <c r="I25" s="266"/>
      <c r="J25" s="1331"/>
      <c r="K25" s="266"/>
      <c r="L25" s="266"/>
      <c r="M25" s="266"/>
      <c r="N25" s="266"/>
      <c r="O25" s="216"/>
      <c r="P25" s="216"/>
    </row>
    <row r="26" spans="1:16" s="44" customFormat="1" ht="18" customHeight="1">
      <c r="A26" s="221" t="s">
        <v>10</v>
      </c>
      <c r="B26" s="242"/>
      <c r="C26" s="222"/>
      <c r="D26" s="1325"/>
      <c r="E26" s="242"/>
      <c r="F26" s="242"/>
      <c r="G26" s="242"/>
      <c r="H26" s="1319"/>
      <c r="I26" s="242"/>
      <c r="J26" s="1319"/>
      <c r="K26" s="242"/>
      <c r="L26" s="242"/>
      <c r="M26" s="242"/>
      <c r="N26" s="242"/>
      <c r="O26" s="216"/>
      <c r="P26" s="216"/>
    </row>
    <row r="27" spans="1:16" s="43" customFormat="1" ht="18" customHeight="1">
      <c r="A27" s="244" t="s">
        <v>317</v>
      </c>
      <c r="B27" s="1311">
        <v>4971</v>
      </c>
      <c r="C27" s="1332"/>
      <c r="D27" s="1311">
        <v>1559</v>
      </c>
      <c r="E27" s="1312">
        <v>1286</v>
      </c>
      <c r="F27" s="1312">
        <v>1190</v>
      </c>
      <c r="G27" s="1312">
        <v>936</v>
      </c>
      <c r="H27" s="1312"/>
      <c r="I27" s="1312">
        <v>4732</v>
      </c>
      <c r="J27" s="1333"/>
      <c r="K27" s="1312">
        <v>1414</v>
      </c>
      <c r="L27" s="1312">
        <v>1139</v>
      </c>
      <c r="M27" s="1312">
        <v>1186</v>
      </c>
      <c r="N27" s="1312">
        <v>993</v>
      </c>
      <c r="O27" s="216"/>
      <c r="P27" s="216"/>
    </row>
    <row r="28" spans="1:16" s="43" customFormat="1" ht="23.25" customHeight="1">
      <c r="A28" s="256" t="s">
        <v>318</v>
      </c>
      <c r="B28" s="1334">
        <v>0.2333693253837848</v>
      </c>
      <c r="C28" s="1326"/>
      <c r="D28" s="1326">
        <v>0.27597804921224994</v>
      </c>
      <c r="E28" s="1327">
        <v>0.23810405480466582</v>
      </c>
      <c r="F28" s="1327">
        <v>0.2317429406037001</v>
      </c>
      <c r="G28" s="1327">
        <v>0.18295543393275998</v>
      </c>
      <c r="H28" s="1327"/>
      <c r="I28" s="1327">
        <v>0.2275328172332548</v>
      </c>
      <c r="J28" s="1327"/>
      <c r="K28" s="1327">
        <v>0.25925925925925924</v>
      </c>
      <c r="L28" s="1327">
        <v>0.21849223096105888</v>
      </c>
      <c r="M28" s="1327">
        <v>0.23536415955546736</v>
      </c>
      <c r="N28" s="1327">
        <v>0.19505008839127871</v>
      </c>
      <c r="O28" s="216"/>
      <c r="P28" s="216"/>
    </row>
    <row r="29" spans="1:16" s="43" customFormat="1" ht="18" customHeight="1">
      <c r="A29" s="225" t="s">
        <v>102</v>
      </c>
      <c r="B29" s="1310">
        <v>162</v>
      </c>
      <c r="C29" s="1332"/>
      <c r="D29" s="1311">
        <v>79</v>
      </c>
      <c r="E29" s="1312">
        <v>31</v>
      </c>
      <c r="F29" s="1312">
        <v>29</v>
      </c>
      <c r="G29" s="1312">
        <v>23</v>
      </c>
      <c r="H29" s="1312"/>
      <c r="I29" s="1312">
        <v>120</v>
      </c>
      <c r="J29" s="1333"/>
      <c r="K29" s="1312">
        <v>52</v>
      </c>
      <c r="L29" s="1312">
        <v>25</v>
      </c>
      <c r="M29" s="1312">
        <v>24</v>
      </c>
      <c r="N29" s="1312">
        <v>19</v>
      </c>
    </row>
    <row r="30" spans="1:16" s="43" customFormat="1" ht="18" customHeight="1">
      <c r="A30" s="269" t="s">
        <v>149</v>
      </c>
      <c r="B30" s="1326">
        <v>4.9784880147510757E-2</v>
      </c>
      <c r="C30" s="1335"/>
      <c r="D30" s="1326">
        <v>8.8863892013498313E-2</v>
      </c>
      <c r="E30" s="1327">
        <v>4.3115438108484005E-2</v>
      </c>
      <c r="F30" s="1327">
        <v>3.5322777101096221E-2</v>
      </c>
      <c r="G30" s="1327">
        <v>2.8000000000000001E-2</v>
      </c>
      <c r="H30" s="1327"/>
      <c r="I30" s="1327">
        <v>3.9525691699604744E-2</v>
      </c>
      <c r="J30" s="1336"/>
      <c r="K30" s="1329">
        <v>6.1248527679623084E-2</v>
      </c>
      <c r="L30" s="1330">
        <v>3.4770514603616132E-2</v>
      </c>
      <c r="M30" s="1327">
        <v>3.1788079470198675E-2</v>
      </c>
      <c r="N30" s="1327">
        <v>2.6647966339410939E-2</v>
      </c>
    </row>
    <row r="31" spans="1:16" s="43" customFormat="1" ht="18" customHeight="1" thickBot="1">
      <c r="A31" s="272" t="s">
        <v>0</v>
      </c>
      <c r="B31" s="1316">
        <v>5133</v>
      </c>
      <c r="C31" s="1323"/>
      <c r="D31" s="1316">
        <v>1638</v>
      </c>
      <c r="E31" s="1317">
        <v>1317</v>
      </c>
      <c r="F31" s="1317">
        <v>1219</v>
      </c>
      <c r="G31" s="1317">
        <v>959</v>
      </c>
      <c r="H31" s="1312"/>
      <c r="I31" s="1317">
        <v>4852</v>
      </c>
      <c r="J31" s="1337"/>
      <c r="K31" s="1317">
        <v>1466</v>
      </c>
      <c r="L31" s="1324">
        <v>1164</v>
      </c>
      <c r="M31" s="1317">
        <v>1210</v>
      </c>
      <c r="N31" s="1317">
        <v>1012</v>
      </c>
    </row>
    <row r="32" spans="1:16" s="43" customFormat="1" ht="18" customHeight="1">
      <c r="A32" s="269" t="s">
        <v>149</v>
      </c>
      <c r="B32" s="1335">
        <v>0.21233556713824769</v>
      </c>
      <c r="C32" s="1335"/>
      <c r="D32" s="1335">
        <v>0.25438732722472435</v>
      </c>
      <c r="E32" s="1327">
        <v>0.21862549800796813</v>
      </c>
      <c r="F32" s="1336">
        <v>0.20799999999999999</v>
      </c>
      <c r="G32" s="1336">
        <v>0.16400000000000001</v>
      </c>
      <c r="H32" s="1336"/>
      <c r="I32" s="1336">
        <v>0.20691713932363853</v>
      </c>
      <c r="J32" s="1336"/>
      <c r="K32" s="1327">
        <v>0.23610887421484941</v>
      </c>
      <c r="L32" s="1338">
        <v>0.19859492803289924</v>
      </c>
      <c r="M32" s="1336">
        <v>0.21182871182871182</v>
      </c>
      <c r="N32" s="1336">
        <v>0.17735716789344549</v>
      </c>
    </row>
    <row r="33" spans="1:14" s="43" customFormat="1" ht="18" customHeight="1">
      <c r="A33" s="269"/>
      <c r="B33" s="1335"/>
      <c r="C33" s="1335"/>
      <c r="D33" s="1335"/>
      <c r="E33" s="1327"/>
      <c r="F33" s="1336"/>
      <c r="G33" s="1336"/>
      <c r="H33" s="1336"/>
      <c r="I33" s="1336"/>
      <c r="J33" s="1336"/>
      <c r="K33" s="1327"/>
      <c r="L33" s="1338"/>
      <c r="M33" s="1336"/>
      <c r="N33" s="1336"/>
    </row>
    <row r="34" spans="1:14" s="43" customFormat="1" ht="18.75" customHeight="1">
      <c r="A34" s="1392" t="s">
        <v>319</v>
      </c>
      <c r="B34" s="1392"/>
      <c r="C34" s="1392"/>
      <c r="D34" s="1392"/>
      <c r="E34" s="1392"/>
      <c r="F34" s="1392"/>
      <c r="G34" s="1392"/>
      <c r="H34" s="1392"/>
      <c r="I34" s="1392"/>
      <c r="J34" s="1392"/>
      <c r="K34" s="1392"/>
      <c r="L34" s="1392"/>
      <c r="M34" s="1392"/>
      <c r="N34" s="1392"/>
    </row>
    <row r="35" spans="1:14" s="43" customFormat="1" ht="18.75" customHeight="1">
      <c r="A35" s="1393" t="s">
        <v>320</v>
      </c>
      <c r="B35" s="1393"/>
      <c r="C35" s="1393"/>
      <c r="D35" s="1393"/>
      <c r="E35" s="1393"/>
      <c r="F35" s="1393"/>
      <c r="G35" s="1393"/>
      <c r="H35" s="1393"/>
      <c r="I35" s="1393"/>
      <c r="J35" s="1393"/>
      <c r="K35" s="1393"/>
      <c r="L35" s="1393"/>
      <c r="M35" s="1393"/>
      <c r="N35" s="1393"/>
    </row>
    <row r="36" spans="1:14" s="43" customFormat="1" ht="18.75" customHeight="1">
      <c r="A36" s="1394" t="s">
        <v>321</v>
      </c>
      <c r="B36" s="1394"/>
      <c r="C36" s="1394"/>
      <c r="D36" s="1394"/>
      <c r="E36" s="1394"/>
      <c r="F36" s="1394"/>
      <c r="G36" s="1394"/>
      <c r="H36" s="1394"/>
      <c r="I36" s="1394"/>
      <c r="J36" s="1394"/>
      <c r="K36" s="1394"/>
      <c r="L36" s="1394"/>
      <c r="M36" s="1394"/>
      <c r="N36" s="1339"/>
    </row>
    <row r="37" spans="1:14" s="43" customFormat="1" ht="19.5" customHeight="1">
      <c r="A37" s="1340"/>
      <c r="B37" s="1341"/>
      <c r="C37" s="1341"/>
      <c r="D37" s="1342"/>
      <c r="E37" s="1342"/>
      <c r="F37" s="1343"/>
      <c r="G37" s="1341"/>
      <c r="H37" s="1341"/>
      <c r="I37" s="1341"/>
      <c r="J37" s="1341"/>
      <c r="K37" s="1342"/>
      <c r="L37" s="1342"/>
      <c r="M37" s="1343"/>
      <c r="N37" s="1341"/>
    </row>
  </sheetData>
  <mergeCells count="3">
    <mergeCell ref="A34:N34"/>
    <mergeCell ref="A35:N35"/>
    <mergeCell ref="A36:M36"/>
  </mergeCells>
  <printOptions horizontalCentered="1"/>
  <pageMargins left="0.511811023622047" right="0.511811023622047" top="0.511811023622047" bottom="0.511811023622047" header="0.511811023622047" footer="0.511811023622047"/>
  <pageSetup scale="56" firstPageNumber="2" fitToHeight="0" orientation="landscape" useFirstPageNumber="1" r:id="rId1"/>
  <headerFooter>
    <oddFooter>&amp;R&amp;"Helvetica,Regular"&amp;12BCE Supplementary Financial Information - Fourth Quarter 2022 Page 23</oddFooter>
  </headerFooter>
  <drawing r:id="rId2"/>
  <legacyDrawing r:id="rId3"/>
  <controls>
    <mc:AlternateContent xmlns:mc="http://schemas.openxmlformats.org/markup-compatibility/2006">
      <mc:Choice Requires="x14">
        <control shapeId="76801" r:id="rId4" name="FPMExcelClientSheetOptionstb1">
          <controlPr defaultSize="0" autoLine="0" r:id="rId5">
            <anchor moveWithCells="1" sizeWithCells="1">
              <from>
                <xdr:col>0</xdr:col>
                <xdr:colOff>0</xdr:colOff>
                <xdr:row>11</xdr:row>
                <xdr:rowOff>171450</xdr:rowOff>
              </from>
              <to>
                <xdr:col>0</xdr:col>
                <xdr:colOff>0</xdr:colOff>
                <xdr:row>11</xdr:row>
                <xdr:rowOff>171450</xdr:rowOff>
              </to>
            </anchor>
          </controlPr>
        </control>
      </mc:Choice>
      <mc:Fallback>
        <control shapeId="76801" r:id="rId4" name="FPMExcelClientSheetOptionstb1"/>
      </mc:Fallback>
    </mc:AlternateContent>
  </control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5" orientation="landscape" r:id="rId1"/>
  <headerFooter>
    <oddFooter xml:space="preserve">&amp;RBCE Supplementary Financial Information - Fourth Quarter 2022 Page 24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5" orientation="landscape" r:id="rId1"/>
  <headerFooter>
    <oddFooter xml:space="preserve">&amp;RBCE Supplementary Financial Information - Fourth Quarter 2022 Page 25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5" orientation="landscape" r:id="rId1"/>
  <headerFooter>
    <oddFooter xml:space="preserve">&amp;RBCE Supplementary Financial Information - Fourth Quarter 2022 Page 26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5" orientation="landscape" r:id="rId1"/>
  <headerFooter>
    <oddFooter xml:space="preserve">&amp;RBCE Supplementary Financial Information - Fourth Quarter 2022 Page 27
</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L56"/>
  <sheetViews>
    <sheetView showGridLines="0" zoomScale="70" zoomScaleNormal="70" zoomScaleSheetLayoutView="70" workbookViewId="0">
      <selection activeCell="S11" sqref="S11"/>
    </sheetView>
  </sheetViews>
  <sheetFormatPr defaultColWidth="8.85546875" defaultRowHeight="20.25"/>
  <cols>
    <col min="1" max="1" width="119.28515625" style="705" customWidth="1"/>
    <col min="2" max="3" width="17.7109375" style="722" customWidth="1"/>
    <col min="4" max="4" width="1.85546875" style="723" customWidth="1"/>
    <col min="5" max="6" width="17.7109375" style="722" customWidth="1"/>
    <col min="7" max="7" width="1.85546875" style="723" customWidth="1"/>
    <col min="8" max="8" width="17.7109375" style="722" customWidth="1"/>
    <col min="9" max="9" width="17.7109375" style="705" customWidth="1"/>
    <col min="10" max="10" width="1.85546875" style="723" customWidth="1"/>
    <col min="11" max="11" width="17.7109375" style="768" customWidth="1"/>
    <col min="12" max="12" width="16.28515625" style="722" customWidth="1"/>
    <col min="13" max="16384" width="8.85546875" style="705"/>
  </cols>
  <sheetData>
    <row r="1" spans="1:12" ht="30">
      <c r="A1" s="426"/>
      <c r="F1" s="154"/>
      <c r="H1" s="157"/>
      <c r="I1" s="722"/>
      <c r="K1" s="722"/>
      <c r="L1" s="784" t="s">
        <v>264</v>
      </c>
    </row>
    <row r="2" spans="1:12" ht="23.25" customHeight="1">
      <c r="A2" s="426"/>
      <c r="F2" s="447"/>
      <c r="H2" s="157"/>
      <c r="I2" s="722"/>
      <c r="K2" s="722"/>
      <c r="L2" s="769" t="s">
        <v>150</v>
      </c>
    </row>
    <row r="3" spans="1:12" ht="13.5" customHeight="1">
      <c r="A3" s="426"/>
      <c r="B3" s="157"/>
      <c r="C3" s="157"/>
      <c r="D3" s="447"/>
      <c r="E3" s="157"/>
      <c r="F3" s="157"/>
      <c r="G3" s="447"/>
      <c r="H3" s="157"/>
      <c r="I3" s="473"/>
      <c r="J3" s="473"/>
      <c r="K3" s="474"/>
      <c r="L3" s="60"/>
    </row>
    <row r="4" spans="1:12" ht="21" thickBot="1">
      <c r="A4" s="426"/>
      <c r="B4" s="157"/>
      <c r="C4" s="157"/>
      <c r="D4" s="447"/>
      <c r="E4" s="157"/>
      <c r="F4" s="157"/>
      <c r="G4" s="447"/>
      <c r="H4" s="157"/>
      <c r="I4" s="473"/>
      <c r="J4" s="473"/>
      <c r="K4" s="474"/>
      <c r="L4" s="475"/>
    </row>
    <row r="5" spans="1:12" ht="21" thickTop="1">
      <c r="A5" s="60"/>
      <c r="B5" s="61" t="s">
        <v>167</v>
      </c>
      <c r="C5" s="62" t="s">
        <v>167</v>
      </c>
      <c r="D5" s="63"/>
      <c r="E5" s="63"/>
      <c r="F5" s="63"/>
      <c r="G5" s="63"/>
      <c r="H5" s="61" t="s">
        <v>138</v>
      </c>
      <c r="I5" s="62" t="s">
        <v>138</v>
      </c>
      <c r="J5" s="63"/>
      <c r="K5" s="63"/>
      <c r="L5" s="63"/>
    </row>
    <row r="6" spans="1:12" ht="21" thickBot="1">
      <c r="A6" s="65" t="s">
        <v>139</v>
      </c>
      <c r="B6" s="724">
        <v>2022</v>
      </c>
      <c r="C6" s="725">
        <v>2021</v>
      </c>
      <c r="D6" s="726"/>
      <c r="E6" s="725" t="s">
        <v>31</v>
      </c>
      <c r="F6" s="725" t="s">
        <v>30</v>
      </c>
      <c r="G6" s="726"/>
      <c r="H6" s="724">
        <v>2022</v>
      </c>
      <c r="I6" s="725">
        <v>2021</v>
      </c>
      <c r="J6" s="726"/>
      <c r="K6" s="725" t="s">
        <v>31</v>
      </c>
      <c r="L6" s="725" t="s">
        <v>30</v>
      </c>
    </row>
    <row r="7" spans="1:12" ht="21" customHeight="1">
      <c r="A7" s="66" t="s">
        <v>168</v>
      </c>
      <c r="B7" s="727"/>
      <c r="C7" s="728"/>
      <c r="D7" s="729"/>
      <c r="E7" s="729"/>
      <c r="F7" s="729"/>
      <c r="G7" s="729"/>
      <c r="H7" s="727"/>
      <c r="I7" s="728"/>
      <c r="J7" s="729"/>
      <c r="K7" s="729"/>
      <c r="L7" s="729"/>
    </row>
    <row r="8" spans="1:12" ht="21" customHeight="1">
      <c r="A8" s="67" t="s">
        <v>161</v>
      </c>
      <c r="B8" s="727">
        <v>5353</v>
      </c>
      <c r="C8" s="105">
        <v>5243</v>
      </c>
      <c r="D8" s="729"/>
      <c r="E8" s="730">
        <v>110</v>
      </c>
      <c r="F8" s="707">
        <v>2.0980354758725919E-2</v>
      </c>
      <c r="G8" s="729"/>
      <c r="H8" s="727">
        <v>20956</v>
      </c>
      <c r="I8" s="105">
        <v>20350</v>
      </c>
      <c r="J8" s="729"/>
      <c r="K8" s="730">
        <v>606</v>
      </c>
      <c r="L8" s="707">
        <v>2.9778869778869777E-2</v>
      </c>
    </row>
    <row r="9" spans="1:12" ht="21" customHeight="1">
      <c r="A9" s="67" t="s">
        <v>162</v>
      </c>
      <c r="B9" s="727">
        <v>1086</v>
      </c>
      <c r="C9" s="105">
        <v>966</v>
      </c>
      <c r="D9" s="729"/>
      <c r="E9" s="730">
        <v>120</v>
      </c>
      <c r="F9" s="707">
        <v>0.12422360248447205</v>
      </c>
      <c r="G9" s="729"/>
      <c r="H9" s="727">
        <v>3218</v>
      </c>
      <c r="I9" s="105">
        <v>3099</v>
      </c>
      <c r="J9" s="729"/>
      <c r="K9" s="730">
        <v>119</v>
      </c>
      <c r="L9" s="707">
        <v>3.8399483704420784E-2</v>
      </c>
    </row>
    <row r="10" spans="1:12" ht="21" customHeight="1">
      <c r="A10" s="66" t="s">
        <v>159</v>
      </c>
      <c r="B10" s="737">
        <v>6439</v>
      </c>
      <c r="C10" s="108">
        <v>6209</v>
      </c>
      <c r="D10" s="729"/>
      <c r="E10" s="732">
        <v>230</v>
      </c>
      <c r="F10" s="733">
        <v>3.70430020937349E-2</v>
      </c>
      <c r="G10" s="729"/>
      <c r="H10" s="731">
        <v>24174</v>
      </c>
      <c r="I10" s="108">
        <v>23449</v>
      </c>
      <c r="J10" s="729"/>
      <c r="K10" s="732">
        <v>725</v>
      </c>
      <c r="L10" s="733">
        <v>3.0918162821442278E-2</v>
      </c>
    </row>
    <row r="11" spans="1:12" ht="21" customHeight="1">
      <c r="A11" s="67" t="s">
        <v>133</v>
      </c>
      <c r="B11" s="1237">
        <v>-4002</v>
      </c>
      <c r="C11" s="105">
        <v>-3779</v>
      </c>
      <c r="D11" s="738"/>
      <c r="E11" s="1043">
        <v>-223</v>
      </c>
      <c r="F11" s="446">
        <v>-5.9010320190526593E-2</v>
      </c>
      <c r="G11" s="738"/>
      <c r="H11" s="1237">
        <v>-13975</v>
      </c>
      <c r="I11" s="105">
        <v>-13556</v>
      </c>
      <c r="J11" s="738"/>
      <c r="K11" s="1043">
        <v>-419</v>
      </c>
      <c r="L11" s="707">
        <v>-3.0908822661552079E-2</v>
      </c>
    </row>
    <row r="12" spans="1:12" ht="27.75" customHeight="1">
      <c r="A12" s="66" t="s">
        <v>243</v>
      </c>
      <c r="B12" s="1238">
        <v>2437</v>
      </c>
      <c r="C12" s="108">
        <v>2430</v>
      </c>
      <c r="D12" s="738"/>
      <c r="E12" s="1239">
        <v>7</v>
      </c>
      <c r="F12" s="1240">
        <v>2.8806584362139919E-3</v>
      </c>
      <c r="G12" s="738"/>
      <c r="H12" s="1238">
        <v>10199</v>
      </c>
      <c r="I12" s="1241">
        <v>9893</v>
      </c>
      <c r="J12" s="738"/>
      <c r="K12" s="1239">
        <v>306</v>
      </c>
      <c r="L12" s="733">
        <v>3.0930961285757605E-2</v>
      </c>
    </row>
    <row r="13" spans="1:12" ht="26.25" customHeight="1">
      <c r="A13" s="734" t="s">
        <v>254</v>
      </c>
      <c r="B13" s="1242">
        <v>0.37847491846560027</v>
      </c>
      <c r="C13" s="1243">
        <v>0.39136736994685134</v>
      </c>
      <c r="D13" s="1244"/>
      <c r="E13" s="1244"/>
      <c r="F13" s="1245">
        <v>-1.3000000000000012</v>
      </c>
      <c r="G13" s="1244"/>
      <c r="H13" s="1242">
        <v>0.42189956151236868</v>
      </c>
      <c r="I13" s="1243">
        <v>0.4218943238517634</v>
      </c>
      <c r="J13" s="1244"/>
      <c r="K13" s="1244"/>
      <c r="L13" s="735">
        <v>0</v>
      </c>
    </row>
    <row r="14" spans="1:12" ht="21" customHeight="1">
      <c r="A14" s="67" t="s">
        <v>22</v>
      </c>
      <c r="B14" s="1246">
        <v>-19</v>
      </c>
      <c r="C14" s="105">
        <v>-63</v>
      </c>
      <c r="D14" s="585"/>
      <c r="E14" s="1043">
        <v>44</v>
      </c>
      <c r="F14" s="446">
        <v>0.69841269841269837</v>
      </c>
      <c r="G14" s="585"/>
      <c r="H14" s="1246">
        <v>-94</v>
      </c>
      <c r="I14" s="105">
        <v>-209</v>
      </c>
      <c r="J14" s="585"/>
      <c r="K14" s="1043">
        <v>115</v>
      </c>
      <c r="L14" s="707">
        <v>0.55023923444976075</v>
      </c>
    </row>
    <row r="15" spans="1:12" ht="21" customHeight="1">
      <c r="A15" s="67" t="s">
        <v>96</v>
      </c>
      <c r="B15" s="1237">
        <v>-922</v>
      </c>
      <c r="C15" s="105">
        <v>-925</v>
      </c>
      <c r="D15" s="738"/>
      <c r="E15" s="1043">
        <v>3</v>
      </c>
      <c r="F15" s="446">
        <v>3.2432432432432431E-3</v>
      </c>
      <c r="G15" s="738"/>
      <c r="H15" s="1237">
        <v>-3660</v>
      </c>
      <c r="I15" s="105">
        <v>-3627</v>
      </c>
      <c r="J15" s="738"/>
      <c r="K15" s="1043">
        <v>-33</v>
      </c>
      <c r="L15" s="707">
        <v>-9.0984284532671638E-3</v>
      </c>
    </row>
    <row r="16" spans="1:12" ht="21" customHeight="1">
      <c r="A16" s="67" t="s">
        <v>95</v>
      </c>
      <c r="B16" s="1237">
        <v>-270</v>
      </c>
      <c r="C16" s="105">
        <v>-251</v>
      </c>
      <c r="D16" s="738"/>
      <c r="E16" s="1043">
        <v>-19</v>
      </c>
      <c r="F16" s="446">
        <v>-7.5697211155378488E-2</v>
      </c>
      <c r="G16" s="738"/>
      <c r="H16" s="1237">
        <v>-1063</v>
      </c>
      <c r="I16" s="105">
        <v>-982</v>
      </c>
      <c r="J16" s="738"/>
      <c r="K16" s="1043">
        <v>-81</v>
      </c>
      <c r="L16" s="707">
        <v>-8.2484725050916502E-2</v>
      </c>
    </row>
    <row r="17" spans="1:12" ht="21" customHeight="1">
      <c r="A17" s="67" t="s">
        <v>94</v>
      </c>
      <c r="B17" s="1237"/>
      <c r="C17" s="105"/>
      <c r="D17" s="738"/>
      <c r="E17" s="987"/>
      <c r="F17" s="1247"/>
      <c r="G17" s="738"/>
      <c r="H17" s="1237"/>
      <c r="I17" s="755"/>
      <c r="J17" s="738"/>
      <c r="K17" s="987"/>
      <c r="L17" s="736"/>
    </row>
    <row r="18" spans="1:12" ht="21" customHeight="1">
      <c r="A18" s="67" t="s">
        <v>93</v>
      </c>
      <c r="B18" s="1237">
        <v>-319</v>
      </c>
      <c r="C18" s="105">
        <v>-275</v>
      </c>
      <c r="D18" s="738"/>
      <c r="E18" s="1043">
        <v>-44</v>
      </c>
      <c r="F18" s="446">
        <v>-0.16</v>
      </c>
      <c r="G18" s="738"/>
      <c r="H18" s="1237">
        <v>-1146</v>
      </c>
      <c r="I18" s="105">
        <v>-1082</v>
      </c>
      <c r="J18" s="738"/>
      <c r="K18" s="1043">
        <v>-64</v>
      </c>
      <c r="L18" s="707">
        <v>-5.9149722735674676E-2</v>
      </c>
    </row>
    <row r="19" spans="1:12" ht="21" customHeight="1">
      <c r="A19" s="115" t="s">
        <v>242</v>
      </c>
      <c r="B19" s="1237">
        <v>13</v>
      </c>
      <c r="C19" s="105">
        <v>-5</v>
      </c>
      <c r="D19" s="738"/>
      <c r="E19" s="987">
        <v>18</v>
      </c>
      <c r="F19" s="446" t="s">
        <v>277</v>
      </c>
      <c r="G19" s="738"/>
      <c r="H19" s="1237">
        <v>51</v>
      </c>
      <c r="I19" s="105">
        <v>-20</v>
      </c>
      <c r="J19" s="738"/>
      <c r="K19" s="987">
        <v>71</v>
      </c>
      <c r="L19" s="707" t="s">
        <v>277</v>
      </c>
    </row>
    <row r="20" spans="1:12" ht="21" customHeight="1">
      <c r="A20" s="115" t="s">
        <v>185</v>
      </c>
      <c r="B20" s="1246">
        <v>-150</v>
      </c>
      <c r="C20" s="1248">
        <v>-30</v>
      </c>
      <c r="D20" s="738"/>
      <c r="E20" s="1043">
        <v>-120</v>
      </c>
      <c r="F20" s="446" t="s">
        <v>277</v>
      </c>
      <c r="G20" s="738"/>
      <c r="H20" s="1249">
        <v>-279</v>
      </c>
      <c r="I20" s="105">
        <v>-197</v>
      </c>
      <c r="J20" s="738"/>
      <c r="K20" s="1043">
        <v>-82</v>
      </c>
      <c r="L20" s="707">
        <v>-0.41624365482233505</v>
      </c>
    </row>
    <row r="21" spans="1:12" ht="21" customHeight="1">
      <c r="A21" s="115" t="s">
        <v>279</v>
      </c>
      <c r="B21" s="1237">
        <v>19</v>
      </c>
      <c r="C21" s="105">
        <v>26</v>
      </c>
      <c r="D21" s="738"/>
      <c r="E21" s="1043">
        <v>-7</v>
      </c>
      <c r="F21" s="446">
        <v>-0.26923076923076922</v>
      </c>
      <c r="G21" s="738"/>
      <c r="H21" s="1237">
        <v>-115</v>
      </c>
      <c r="I21" s="105">
        <v>160</v>
      </c>
      <c r="J21" s="738"/>
      <c r="K21" s="1043">
        <v>-275</v>
      </c>
      <c r="L21" s="707" t="s">
        <v>277</v>
      </c>
    </row>
    <row r="22" spans="1:12" ht="21" customHeight="1">
      <c r="A22" s="68" t="s">
        <v>18</v>
      </c>
      <c r="B22" s="1237">
        <v>-222</v>
      </c>
      <c r="C22" s="105">
        <v>-249</v>
      </c>
      <c r="D22" s="738"/>
      <c r="E22" s="1043">
        <v>27</v>
      </c>
      <c r="F22" s="446">
        <v>0.10843373493975904</v>
      </c>
      <c r="G22" s="738"/>
      <c r="H22" s="1237">
        <v>-967</v>
      </c>
      <c r="I22" s="105">
        <v>-1044</v>
      </c>
      <c r="J22" s="738"/>
      <c r="K22" s="1043">
        <v>77</v>
      </c>
      <c r="L22" s="707">
        <v>7.3754789272030649E-2</v>
      </c>
    </row>
    <row r="23" spans="1:12" ht="21" customHeight="1" thickBot="1">
      <c r="A23" s="70" t="s">
        <v>88</v>
      </c>
      <c r="B23" s="1250">
        <v>567</v>
      </c>
      <c r="C23" s="120">
        <v>658</v>
      </c>
      <c r="D23" s="738"/>
      <c r="E23" s="1251">
        <v>-91</v>
      </c>
      <c r="F23" s="820">
        <v>-0.13829787234042554</v>
      </c>
      <c r="G23" s="738"/>
      <c r="H23" s="1250">
        <v>2926</v>
      </c>
      <c r="I23" s="1252">
        <v>2892</v>
      </c>
      <c r="J23" s="738"/>
      <c r="K23" s="1251">
        <v>34</v>
      </c>
      <c r="L23" s="739">
        <v>1.1756569847856155E-2</v>
      </c>
    </row>
    <row r="24" spans="1:12" ht="18.75" customHeight="1">
      <c r="A24" s="73"/>
      <c r="B24" s="1253"/>
      <c r="C24" s="1254"/>
      <c r="D24" s="740"/>
      <c r="E24" s="740"/>
      <c r="F24" s="740"/>
      <c r="G24" s="740"/>
      <c r="H24" s="1253"/>
      <c r="I24" s="1254"/>
      <c r="J24" s="740"/>
      <c r="K24" s="740"/>
      <c r="L24" s="74"/>
    </row>
    <row r="25" spans="1:12" ht="21" customHeight="1">
      <c r="A25" s="73" t="s">
        <v>92</v>
      </c>
      <c r="B25" s="1253"/>
      <c r="C25" s="1254"/>
      <c r="D25" s="740"/>
      <c r="E25" s="740"/>
      <c r="F25" s="740"/>
      <c r="G25" s="740"/>
      <c r="H25" s="1253"/>
      <c r="I25" s="1254"/>
      <c r="J25" s="740"/>
      <c r="K25" s="740"/>
      <c r="L25" s="74"/>
    </row>
    <row r="26" spans="1:12" ht="21" customHeight="1">
      <c r="A26" s="68" t="s">
        <v>91</v>
      </c>
      <c r="B26" s="1246">
        <v>528</v>
      </c>
      <c r="C26" s="1255">
        <v>625</v>
      </c>
      <c r="D26" s="740"/>
      <c r="E26" s="1043">
        <v>-97</v>
      </c>
      <c r="F26" s="446">
        <v>-0.1552</v>
      </c>
      <c r="G26" s="740"/>
      <c r="H26" s="1246">
        <v>2716</v>
      </c>
      <c r="I26" s="1255">
        <v>2709</v>
      </c>
      <c r="J26" s="740"/>
      <c r="K26" s="1043">
        <v>7</v>
      </c>
      <c r="L26" s="707">
        <v>2.5839793281653748E-3</v>
      </c>
    </row>
    <row r="27" spans="1:12" ht="21" customHeight="1">
      <c r="A27" s="68" t="s">
        <v>90</v>
      </c>
      <c r="B27" s="1246">
        <v>44</v>
      </c>
      <c r="C27" s="1255">
        <v>33</v>
      </c>
      <c r="D27" s="740"/>
      <c r="E27" s="1043">
        <v>11</v>
      </c>
      <c r="F27" s="446">
        <v>0.33333333333333331</v>
      </c>
      <c r="G27" s="740"/>
      <c r="H27" s="1246">
        <v>152</v>
      </c>
      <c r="I27" s="1255">
        <v>131</v>
      </c>
      <c r="J27" s="740"/>
      <c r="K27" s="1043">
        <v>21</v>
      </c>
      <c r="L27" s="707">
        <v>0.16030534351145037</v>
      </c>
    </row>
    <row r="28" spans="1:12" ht="21" customHeight="1">
      <c r="A28" s="68" t="s">
        <v>89</v>
      </c>
      <c r="B28" s="1246">
        <v>-5</v>
      </c>
      <c r="C28" s="1256">
        <v>0</v>
      </c>
      <c r="D28" s="740"/>
      <c r="E28" s="1043">
        <v>-5</v>
      </c>
      <c r="F28" s="446" t="s">
        <v>277</v>
      </c>
      <c r="G28" s="740"/>
      <c r="H28" s="1246">
        <v>58</v>
      </c>
      <c r="I28" s="1256">
        <v>52</v>
      </c>
      <c r="J28" s="740"/>
      <c r="K28" s="1043">
        <v>6</v>
      </c>
      <c r="L28" s="707">
        <v>0.11538461538461539</v>
      </c>
    </row>
    <row r="29" spans="1:12" ht="21" customHeight="1" thickBot="1">
      <c r="A29" s="70" t="s">
        <v>88</v>
      </c>
      <c r="B29" s="1257">
        <v>567</v>
      </c>
      <c r="C29" s="120">
        <v>658</v>
      </c>
      <c r="D29" s="740"/>
      <c r="E29" s="1251">
        <v>-91</v>
      </c>
      <c r="F29" s="820">
        <v>-0.13829787234042554</v>
      </c>
      <c r="G29" s="740"/>
      <c r="H29" s="1257">
        <v>2926</v>
      </c>
      <c r="I29" s="120">
        <v>2892</v>
      </c>
      <c r="J29" s="740"/>
      <c r="K29" s="1251">
        <v>34</v>
      </c>
      <c r="L29" s="739">
        <v>1.1756569847856155E-2</v>
      </c>
    </row>
    <row r="30" spans="1:12" ht="18.75" customHeight="1">
      <c r="A30" s="73"/>
      <c r="B30" s="1253"/>
      <c r="C30" s="1254"/>
      <c r="D30" s="740"/>
      <c r="E30" s="740"/>
      <c r="F30" s="740"/>
      <c r="G30" s="740"/>
      <c r="H30" s="1253"/>
      <c r="I30" s="1254"/>
      <c r="J30" s="740"/>
      <c r="K30" s="740"/>
      <c r="L30" s="74"/>
    </row>
    <row r="31" spans="1:12" ht="21" customHeight="1" thickBot="1">
      <c r="A31" s="70" t="s">
        <v>176</v>
      </c>
      <c r="B31" s="1259">
        <v>0.57873813150774245</v>
      </c>
      <c r="C31" s="767">
        <v>0.68758557573517731</v>
      </c>
      <c r="D31" s="1260"/>
      <c r="E31" s="767">
        <v>-0.10999999999999999</v>
      </c>
      <c r="F31" s="1261">
        <v>-0.15898008667122818</v>
      </c>
      <c r="G31" s="738"/>
      <c r="H31" s="1259">
        <v>2.9797037849698298</v>
      </c>
      <c r="I31" s="767">
        <v>2.9890764647467729</v>
      </c>
      <c r="J31" s="1260">
        <v>0</v>
      </c>
      <c r="K31" s="767">
        <v>-1.0000000000000231E-2</v>
      </c>
      <c r="L31" s="794">
        <v>-3.34551495016619E-3</v>
      </c>
    </row>
    <row r="32" spans="1:12" ht="9.75" customHeight="1">
      <c r="A32" s="76"/>
      <c r="B32" s="1258"/>
      <c r="C32" s="762"/>
      <c r="D32" s="742"/>
      <c r="E32" s="742"/>
      <c r="F32" s="742"/>
      <c r="G32" s="742"/>
      <c r="H32" s="1258"/>
      <c r="I32" s="762"/>
      <c r="J32" s="742"/>
      <c r="K32" s="742"/>
      <c r="L32" s="741"/>
    </row>
    <row r="33" spans="1:12" ht="26.25" customHeight="1">
      <c r="A33" s="77" t="s">
        <v>87</v>
      </c>
      <c r="B33" s="1262">
        <v>0.92</v>
      </c>
      <c r="C33" s="1263">
        <v>0.875</v>
      </c>
      <c r="D33" s="1264"/>
      <c r="E33" s="1263">
        <v>4.500000000000004E-2</v>
      </c>
      <c r="F33" s="1247">
        <v>5.1428571428571476E-2</v>
      </c>
      <c r="G33" s="1264"/>
      <c r="H33" s="1262">
        <v>3.68</v>
      </c>
      <c r="I33" s="1263">
        <v>3.5</v>
      </c>
      <c r="J33" s="1264"/>
      <c r="K33" s="1263">
        <v>0.18000000000000016</v>
      </c>
      <c r="L33" s="736">
        <v>5.1428571428571476E-2</v>
      </c>
    </row>
    <row r="34" spans="1:12" ht="32.25" customHeight="1">
      <c r="A34" s="77" t="s">
        <v>179</v>
      </c>
      <c r="B34" s="822">
        <v>912</v>
      </c>
      <c r="C34" s="1265">
        <v>908.8</v>
      </c>
      <c r="D34" s="1266"/>
      <c r="E34" s="1266"/>
      <c r="F34" s="1266"/>
      <c r="G34" s="1266"/>
      <c r="H34" s="822">
        <v>911.5</v>
      </c>
      <c r="I34" s="1265">
        <v>906.3</v>
      </c>
      <c r="J34" s="1266"/>
      <c r="K34" s="1266"/>
      <c r="L34" s="745"/>
    </row>
    <row r="35" spans="1:12" s="706" customFormat="1" ht="21" customHeight="1">
      <c r="A35" s="747" t="s">
        <v>180</v>
      </c>
      <c r="B35" s="822">
        <v>912.2</v>
      </c>
      <c r="C35" s="1265">
        <v>909.6</v>
      </c>
      <c r="D35" s="1266"/>
      <c r="E35" s="1266"/>
      <c r="F35" s="1266"/>
      <c r="G35" s="1266"/>
      <c r="H35" s="822">
        <v>912</v>
      </c>
      <c r="I35" s="1265">
        <v>906.7</v>
      </c>
      <c r="J35" s="1266"/>
      <c r="K35" s="1266"/>
      <c r="L35" s="745"/>
    </row>
    <row r="36" spans="1:12" ht="21" customHeight="1" thickBot="1">
      <c r="A36" s="70" t="s">
        <v>86</v>
      </c>
      <c r="B36" s="823">
        <v>912</v>
      </c>
      <c r="C36" s="748">
        <v>909</v>
      </c>
      <c r="D36" s="745"/>
      <c r="E36" s="749"/>
      <c r="F36" s="749"/>
      <c r="G36" s="746"/>
      <c r="H36" s="823">
        <v>912</v>
      </c>
      <c r="I36" s="748">
        <v>909</v>
      </c>
      <c r="J36" s="745"/>
      <c r="K36" s="749"/>
      <c r="L36" s="749"/>
    </row>
    <row r="37" spans="1:12" ht="18.75" customHeight="1">
      <c r="A37" s="66"/>
      <c r="B37" s="743"/>
      <c r="C37" s="744"/>
      <c r="D37" s="745"/>
      <c r="E37" s="745"/>
      <c r="F37" s="745"/>
      <c r="G37" s="746"/>
      <c r="H37" s="743"/>
      <c r="I37" s="744"/>
      <c r="J37" s="745"/>
      <c r="K37" s="745"/>
      <c r="L37" s="745"/>
    </row>
    <row r="38" spans="1:12" ht="21" customHeight="1" thickBot="1">
      <c r="A38" s="70" t="s">
        <v>220</v>
      </c>
      <c r="B38" s="750"/>
      <c r="C38" s="751"/>
      <c r="D38" s="79"/>
      <c r="E38" s="752"/>
      <c r="F38" s="752"/>
      <c r="G38" s="127"/>
      <c r="H38" s="750"/>
      <c r="I38" s="751"/>
      <c r="J38" s="79"/>
      <c r="K38" s="752"/>
      <c r="L38" s="752"/>
    </row>
    <row r="39" spans="1:12" ht="21" customHeight="1">
      <c r="A39" s="80" t="s">
        <v>184</v>
      </c>
      <c r="B39" s="753">
        <v>528</v>
      </c>
      <c r="C39" s="754">
        <v>625</v>
      </c>
      <c r="D39" s="79"/>
      <c r="E39" s="709">
        <v>-97</v>
      </c>
      <c r="F39" s="707">
        <v>-0.1552</v>
      </c>
      <c r="G39" s="79"/>
      <c r="H39" s="753">
        <v>2716</v>
      </c>
      <c r="I39" s="754">
        <v>2709</v>
      </c>
      <c r="J39" s="79"/>
      <c r="K39" s="709">
        <v>7</v>
      </c>
      <c r="L39" s="707">
        <v>2.5839793281653748E-3</v>
      </c>
    </row>
    <row r="40" spans="1:12" ht="21" customHeight="1">
      <c r="A40" s="115" t="s">
        <v>209</v>
      </c>
      <c r="B40" s="753"/>
      <c r="C40" s="121"/>
      <c r="D40" s="79"/>
      <c r="E40" s="709"/>
      <c r="F40" s="707"/>
      <c r="G40" s="79"/>
      <c r="H40" s="753"/>
      <c r="I40" s="121"/>
      <c r="J40" s="79"/>
      <c r="K40" s="709"/>
      <c r="L40" s="707"/>
    </row>
    <row r="41" spans="1:12" s="722" customFormat="1" ht="21" customHeight="1">
      <c r="A41" s="68" t="s">
        <v>210</v>
      </c>
      <c r="B41" s="708">
        <v>19</v>
      </c>
      <c r="C41" s="755">
        <v>63</v>
      </c>
      <c r="D41" s="756"/>
      <c r="E41" s="755">
        <v>-44</v>
      </c>
      <c r="F41" s="446">
        <v>-0.69841269841269837</v>
      </c>
      <c r="G41" s="756"/>
      <c r="H41" s="708">
        <v>94</v>
      </c>
      <c r="I41" s="755">
        <v>209</v>
      </c>
      <c r="J41" s="756"/>
      <c r="K41" s="755">
        <v>-115</v>
      </c>
      <c r="L41" s="446">
        <v>-0.55023923444976075</v>
      </c>
    </row>
    <row r="42" spans="1:12" s="722" customFormat="1" ht="41.25" customHeight="1">
      <c r="A42" s="791" t="s">
        <v>280</v>
      </c>
      <c r="B42" s="708">
        <v>-27</v>
      </c>
      <c r="C42" s="755">
        <v>-57</v>
      </c>
      <c r="D42" s="757"/>
      <c r="E42" s="755">
        <v>30</v>
      </c>
      <c r="F42" s="446">
        <v>0.52631578947368418</v>
      </c>
      <c r="G42" s="757"/>
      <c r="H42" s="708">
        <v>53</v>
      </c>
      <c r="I42" s="755">
        <v>-278</v>
      </c>
      <c r="J42" s="757"/>
      <c r="K42" s="755">
        <v>331</v>
      </c>
      <c r="L42" s="446" t="s">
        <v>277</v>
      </c>
    </row>
    <row r="43" spans="1:12" s="722" customFormat="1" ht="21" customHeight="1">
      <c r="A43" s="115" t="s">
        <v>259</v>
      </c>
      <c r="B43" s="708">
        <v>0</v>
      </c>
      <c r="C43" s="755">
        <v>35</v>
      </c>
      <c r="D43" s="757"/>
      <c r="E43" s="755">
        <v>-35</v>
      </c>
      <c r="F43" s="446">
        <v>-1</v>
      </c>
      <c r="G43" s="757"/>
      <c r="H43" s="708">
        <v>42</v>
      </c>
      <c r="I43" s="755">
        <v>49</v>
      </c>
      <c r="J43" s="757"/>
      <c r="K43" s="755">
        <v>-7</v>
      </c>
      <c r="L43" s="446">
        <v>-0.14285714285714285</v>
      </c>
    </row>
    <row r="44" spans="1:12" s="722" customFormat="1" ht="21" customHeight="1">
      <c r="A44" s="115" t="s">
        <v>309</v>
      </c>
      <c r="B44" s="708">
        <v>29</v>
      </c>
      <c r="C44" s="755">
        <v>6</v>
      </c>
      <c r="D44" s="757"/>
      <c r="E44" s="755">
        <v>23</v>
      </c>
      <c r="F44" s="446" t="s">
        <v>277</v>
      </c>
      <c r="G44" s="757"/>
      <c r="H44" s="708">
        <v>-24</v>
      </c>
      <c r="I44" s="755">
        <v>6</v>
      </c>
      <c r="J44" s="757"/>
      <c r="K44" s="755">
        <v>-30</v>
      </c>
      <c r="L44" s="446" t="s">
        <v>277</v>
      </c>
    </row>
    <row r="45" spans="1:12" s="722" customFormat="1" ht="21" customHeight="1">
      <c r="A45" s="68" t="s">
        <v>211</v>
      </c>
      <c r="B45" s="708">
        <v>0</v>
      </c>
      <c r="C45" s="755">
        <v>0</v>
      </c>
      <c r="D45" s="757"/>
      <c r="E45" s="755">
        <v>0</v>
      </c>
      <c r="F45" s="755">
        <v>0</v>
      </c>
      <c r="G45" s="757"/>
      <c r="H45" s="708">
        <v>18</v>
      </c>
      <c r="I45" s="755">
        <v>53</v>
      </c>
      <c r="J45" s="757"/>
      <c r="K45" s="755">
        <v>-35</v>
      </c>
      <c r="L45" s="446">
        <v>-0.660377358490566</v>
      </c>
    </row>
    <row r="46" spans="1:12" s="722" customFormat="1" ht="21" customHeight="1">
      <c r="A46" s="68" t="s">
        <v>212</v>
      </c>
      <c r="B46" s="708">
        <v>150</v>
      </c>
      <c r="C46" s="755">
        <v>30</v>
      </c>
      <c r="D46" s="757"/>
      <c r="E46" s="755">
        <v>120</v>
      </c>
      <c r="F46" s="446" t="s">
        <v>277</v>
      </c>
      <c r="G46" s="757"/>
      <c r="H46" s="708">
        <v>279</v>
      </c>
      <c r="I46" s="755">
        <v>197</v>
      </c>
      <c r="J46" s="757"/>
      <c r="K46" s="755">
        <v>82</v>
      </c>
      <c r="L46" s="446">
        <v>0.41624365482233505</v>
      </c>
    </row>
    <row r="47" spans="1:12" s="722" customFormat="1" ht="21" customHeight="1">
      <c r="A47" s="68" t="s">
        <v>213</v>
      </c>
      <c r="B47" s="708">
        <v>-37</v>
      </c>
      <c r="C47" s="755">
        <v>-9</v>
      </c>
      <c r="D47" s="757"/>
      <c r="E47" s="755">
        <v>-28</v>
      </c>
      <c r="F47" s="446" t="s">
        <v>277</v>
      </c>
      <c r="G47" s="757"/>
      <c r="H47" s="708">
        <v>-117</v>
      </c>
      <c r="I47" s="755">
        <v>-48</v>
      </c>
      <c r="J47" s="757"/>
      <c r="K47" s="755">
        <v>-69</v>
      </c>
      <c r="L47" s="446" t="s">
        <v>277</v>
      </c>
    </row>
    <row r="48" spans="1:12" s="722" customFormat="1" ht="21" customHeight="1">
      <c r="A48" s="68" t="s">
        <v>221</v>
      </c>
      <c r="B48" s="708">
        <v>-8</v>
      </c>
      <c r="C48" s="755">
        <v>-1</v>
      </c>
      <c r="D48" s="757"/>
      <c r="E48" s="755">
        <v>-7</v>
      </c>
      <c r="F48" s="446" t="s">
        <v>277</v>
      </c>
      <c r="G48" s="757"/>
      <c r="H48" s="708">
        <v>-4</v>
      </c>
      <c r="I48" s="755">
        <v>-2</v>
      </c>
      <c r="J48" s="757"/>
      <c r="K48" s="755">
        <v>-2</v>
      </c>
      <c r="L48" s="446">
        <v>-1</v>
      </c>
    </row>
    <row r="49" spans="1:12" ht="26.25" customHeight="1" thickBot="1">
      <c r="A49" s="70" t="s">
        <v>244</v>
      </c>
      <c r="B49" s="758">
        <v>654</v>
      </c>
      <c r="C49" s="759">
        <v>692</v>
      </c>
      <c r="D49" s="127"/>
      <c r="E49" s="760">
        <v>-38</v>
      </c>
      <c r="F49" s="820">
        <v>-5.4913294797687862E-2</v>
      </c>
      <c r="G49" s="127"/>
      <c r="H49" s="758">
        <v>3057</v>
      </c>
      <c r="I49" s="759">
        <v>2895</v>
      </c>
      <c r="J49" s="127"/>
      <c r="K49" s="760">
        <v>162</v>
      </c>
      <c r="L49" s="761">
        <v>5.5958549222797929E-2</v>
      </c>
    </row>
    <row r="50" spans="1:12" ht="27.75" customHeight="1" thickBot="1">
      <c r="A50" s="763" t="s">
        <v>245</v>
      </c>
      <c r="B50" s="764">
        <v>0.71381239714755884</v>
      </c>
      <c r="C50" s="765">
        <v>0.76139652654134138</v>
      </c>
      <c r="D50" s="766"/>
      <c r="E50" s="767">
        <v>-5.0000000000000044E-2</v>
      </c>
      <c r="F50" s="761">
        <v>-6.5789473684210578E-2</v>
      </c>
      <c r="G50" s="766"/>
      <c r="H50" s="764">
        <v>3.3538123971475589</v>
      </c>
      <c r="I50" s="765">
        <v>3.1943065210195298</v>
      </c>
      <c r="J50" s="766"/>
      <c r="K50" s="767">
        <v>0.16000000000000014</v>
      </c>
      <c r="L50" s="761">
        <v>5.0156739811912272E-2</v>
      </c>
    </row>
    <row r="51" spans="1:12" ht="30.75" customHeight="1">
      <c r="A51" s="786" t="s">
        <v>75</v>
      </c>
      <c r="B51" s="687"/>
      <c r="C51" s="688"/>
      <c r="D51" s="687"/>
      <c r="E51" s="687"/>
      <c r="F51" s="687"/>
      <c r="G51" s="687"/>
      <c r="H51" s="687"/>
      <c r="I51" s="689"/>
      <c r="J51" s="690"/>
      <c r="K51" s="691"/>
      <c r="L51" s="690"/>
    </row>
    <row r="52" spans="1:12" ht="1.5" customHeight="1">
      <c r="A52" s="786"/>
      <c r="B52" s="692"/>
      <c r="C52" s="692"/>
      <c r="D52" s="690"/>
      <c r="E52" s="692"/>
      <c r="F52" s="692"/>
      <c r="G52" s="690"/>
      <c r="H52" s="692"/>
      <c r="I52" s="690"/>
      <c r="J52" s="690"/>
      <c r="K52" s="691"/>
      <c r="L52" s="806"/>
    </row>
    <row r="53" spans="1:12" ht="21.75" customHeight="1">
      <c r="A53" s="1346" t="s">
        <v>261</v>
      </c>
      <c r="B53" s="1347"/>
      <c r="C53" s="1347"/>
      <c r="D53" s="1347"/>
      <c r="E53" s="1347"/>
      <c r="F53" s="1347"/>
      <c r="G53" s="1347"/>
      <c r="H53" s="1347"/>
      <c r="I53" s="1347"/>
      <c r="J53" s="1347"/>
      <c r="K53" s="1347"/>
      <c r="L53" s="1347"/>
    </row>
    <row r="54" spans="1:12" ht="0.75" hidden="1" customHeight="1">
      <c r="A54" s="1347"/>
      <c r="B54" s="1347"/>
      <c r="C54" s="1347"/>
      <c r="D54" s="1347"/>
      <c r="E54" s="1347"/>
      <c r="F54" s="1347"/>
      <c r="G54" s="1347"/>
      <c r="H54" s="1347"/>
      <c r="I54" s="1347"/>
      <c r="J54" s="1347"/>
      <c r="K54" s="1347"/>
      <c r="L54" s="1347"/>
    </row>
    <row r="55" spans="1:12" ht="18" customHeight="1">
      <c r="A55" s="1345" t="s">
        <v>262</v>
      </c>
      <c r="B55" s="1345"/>
      <c r="C55" s="1345"/>
      <c r="D55" s="1345"/>
      <c r="E55" s="1345"/>
      <c r="F55" s="1345"/>
      <c r="G55" s="1345"/>
      <c r="H55" s="1345"/>
      <c r="I55" s="1345"/>
      <c r="J55" s="1345"/>
      <c r="K55" s="1345"/>
      <c r="L55" s="1345"/>
    </row>
    <row r="56" spans="1:12" ht="33.75" customHeight="1">
      <c r="A56" s="787" t="s">
        <v>232</v>
      </c>
      <c r="B56" s="1345"/>
      <c r="C56" s="1345"/>
      <c r="D56" s="1345"/>
      <c r="E56" s="1345"/>
      <c r="F56" s="1345"/>
      <c r="G56" s="1345"/>
      <c r="H56" s="1345"/>
      <c r="I56" s="1345"/>
      <c r="J56" s="1345"/>
      <c r="K56" s="1345"/>
      <c r="L56" s="1345"/>
    </row>
  </sheetData>
  <mergeCells count="3">
    <mergeCell ref="B56:L56"/>
    <mergeCell ref="A53:L54"/>
    <mergeCell ref="A55:L55"/>
  </mergeCells>
  <printOptions horizontalCentered="1"/>
  <pageMargins left="0.39370078740157483" right="0.39370078740157483" top="0.39370078740157483" bottom="0.39370078740157483" header="0.39370078740157483" footer="0.39370078740157483"/>
  <pageSetup scale="46" firstPageNumber="2" orientation="landscape" useFirstPageNumber="1" r:id="rId1"/>
  <headerFooter>
    <oddFooter>&amp;R&amp;"Helvetica,Regular"&amp;17BCE Supplementary Financial Information - Fourth Quarter 2022 Page 2</oddFooter>
  </headerFooter>
  <rowBreaks count="2" manualBreakCount="2">
    <brk id="49" max="11" man="1"/>
    <brk id="53" max="16383" man="1"/>
  </row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0961" r:id="rId6" name="FPMExcelClientSheetOptionstb1">
          <controlPr defaultSize="0" autoLine="0" r:id="rId7">
            <anchor moveWithCells="1" sizeWithCells="1">
              <from>
                <xdr:col>0</xdr:col>
                <xdr:colOff>0</xdr:colOff>
                <xdr:row>0</xdr:row>
                <xdr:rowOff>0</xdr:rowOff>
              </from>
              <to>
                <xdr:col>33</xdr:col>
                <xdr:colOff>428625</xdr:colOff>
                <xdr:row>0</xdr:row>
                <xdr:rowOff>0</xdr:rowOff>
              </to>
            </anchor>
          </controlPr>
        </control>
      </mc:Choice>
      <mc:Fallback>
        <control shapeId="40961" r:id="rId6" name="FPMExcelClientSheetOptionstb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5" orientation="landscape" r:id="rId1"/>
  <headerFooter>
    <oddFooter xml:space="preserve">&amp;RBCE Supplementary Financial Information - Fourth Quarter 2022 Page 28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
  <sheetViews>
    <sheetView view="pageBreakPreview" zoomScaleNormal="100" zoomScaleSheetLayoutView="100" workbookViewId="0">
      <selection activeCell="S11" sqref="S11"/>
    </sheetView>
  </sheetViews>
  <sheetFormatPr defaultRowHeight="12.75"/>
  <cols>
    <col min="1" max="16384" width="9.140625" style="1344"/>
  </cols>
  <sheetData/>
  <pageMargins left="0.70866141732283472" right="0.70866141732283472" top="0.74803149606299213" bottom="0.74803149606299213" header="0.31496062992125984" footer="0.31496062992125984"/>
  <pageSetup scale="85" orientation="landscape" r:id="rId1"/>
  <headerFooter>
    <oddFooter xml:space="preserve">&amp;RBCE Supplementary Financial Information - Fourth Quarter 2022 Page 29
</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Z139"/>
  <sheetViews>
    <sheetView workbookViewId="0"/>
  </sheetViews>
  <sheetFormatPr defaultRowHeight="14.25"/>
  <cols>
    <col min="1" max="1" width="1.7109375" style="2" customWidth="1"/>
    <col min="2" max="2" width="12.7109375" style="2" customWidth="1"/>
    <col min="3" max="3" width="15.7109375" style="2" customWidth="1"/>
    <col min="4" max="4" width="64.7109375" style="2" customWidth="1"/>
    <col min="5" max="5" width="3.28515625" style="2" customWidth="1"/>
    <col min="6" max="6" width="14.28515625" style="2" customWidth="1"/>
    <col min="7" max="7" width="3.28515625" style="2" customWidth="1"/>
    <col min="8" max="8" width="30.7109375" style="2" customWidth="1"/>
    <col min="9" max="9" width="3.28515625" style="2" customWidth="1"/>
    <col min="10" max="10" width="14.28515625" style="2" customWidth="1"/>
    <col min="11" max="11" width="3.28515625" style="2" customWidth="1"/>
    <col min="12" max="12" width="36.7109375" style="2" customWidth="1"/>
    <col min="13" max="13" width="2.28515625" style="2" customWidth="1"/>
    <col min="14" max="14" width="8.7109375" style="2" customWidth="1"/>
    <col min="15" max="15" width="90.7109375" style="2" customWidth="1"/>
    <col min="16" max="25" width="9.140625" style="2"/>
    <col min="26" max="26" width="25.140625" style="2" bestFit="1" customWidth="1"/>
    <col min="27" max="16384" width="9.140625" style="2"/>
  </cols>
  <sheetData>
    <row r="1" spans="1:26" ht="42" customHeight="1">
      <c r="A1" s="3"/>
      <c r="B1" s="1356" t="s">
        <v>25</v>
      </c>
      <c r="C1" s="1356"/>
      <c r="D1" s="1356"/>
      <c r="E1" s="1356"/>
      <c r="F1" s="1356"/>
      <c r="G1" s="1356"/>
      <c r="H1" s="1356"/>
      <c r="I1" s="1356"/>
      <c r="J1" s="1356"/>
      <c r="K1" s="1356"/>
      <c r="L1" s="1356"/>
      <c r="Y1" s="1">
        <v>1</v>
      </c>
      <c r="Z1" s="1" t="b">
        <v>0</v>
      </c>
    </row>
    <row r="2" spans="1:26" ht="15.75" customHeight="1">
      <c r="A2" s="3"/>
      <c r="B2" s="3"/>
      <c r="C2" s="3"/>
      <c r="D2" s="3"/>
      <c r="E2" s="3"/>
      <c r="F2" s="3"/>
      <c r="G2" s="3"/>
      <c r="H2" s="3"/>
      <c r="I2" s="3"/>
      <c r="J2" s="3"/>
      <c r="K2" s="3"/>
      <c r="L2" s="3"/>
    </row>
    <row r="3" spans="1:26" ht="15.75" customHeight="1">
      <c r="A3" s="3"/>
      <c r="B3" s="4" t="s">
        <v>104</v>
      </c>
      <c r="C3" s="3"/>
      <c r="D3" s="3"/>
      <c r="E3" s="3"/>
      <c r="F3" s="3"/>
      <c r="G3" s="3"/>
      <c r="H3" s="3"/>
      <c r="I3" s="3"/>
      <c r="J3" s="3"/>
      <c r="K3" s="3"/>
      <c r="L3" s="3"/>
    </row>
    <row r="4" spans="1:26" ht="18" customHeight="1" thickBot="1">
      <c r="A4" s="3"/>
      <c r="B4" s="3"/>
      <c r="C4" s="3"/>
      <c r="D4" s="3"/>
      <c r="E4" s="3"/>
      <c r="F4" s="3"/>
      <c r="G4" s="3"/>
      <c r="H4" s="3"/>
      <c r="I4" s="3"/>
      <c r="J4" s="3"/>
      <c r="K4" s="3"/>
      <c r="L4" s="3"/>
    </row>
    <row r="5" spans="1:26" ht="28.35" customHeight="1">
      <c r="A5" s="3"/>
      <c r="B5" s="1357" t="s">
        <v>105</v>
      </c>
      <c r="C5" s="1358"/>
      <c r="D5" s="1358"/>
      <c r="E5" s="1358"/>
      <c r="F5" s="1358"/>
      <c r="G5" s="1358"/>
      <c r="H5" s="1358"/>
      <c r="I5" s="1358"/>
      <c r="J5" s="1358"/>
      <c r="K5" s="1358"/>
      <c r="L5" s="1359"/>
      <c r="O5" s="34" t="s">
        <v>124</v>
      </c>
    </row>
    <row r="6" spans="1:26" ht="28.35" customHeight="1">
      <c r="A6" s="3"/>
      <c r="B6" s="1360"/>
      <c r="C6" s="1361"/>
      <c r="D6" s="1361"/>
      <c r="E6" s="1361"/>
      <c r="F6" s="1361"/>
      <c r="G6" s="1361"/>
      <c r="H6" s="1361"/>
      <c r="I6" s="1361"/>
      <c r="J6" s="1361"/>
      <c r="K6" s="1361"/>
      <c r="L6" s="1362"/>
      <c r="O6" s="35" t="s">
        <v>125</v>
      </c>
    </row>
    <row r="7" spans="1:26" ht="21.75" customHeight="1">
      <c r="A7" s="3"/>
      <c r="B7" s="1365" t="s">
        <v>27</v>
      </c>
      <c r="C7" s="14"/>
      <c r="D7" s="14"/>
      <c r="E7" s="14"/>
      <c r="F7" s="14"/>
      <c r="G7" s="14"/>
      <c r="H7" s="14"/>
      <c r="I7" s="14"/>
      <c r="J7" s="14"/>
      <c r="K7" s="14"/>
      <c r="L7" s="15"/>
      <c r="O7" s="1380" t="s">
        <v>127</v>
      </c>
    </row>
    <row r="8" spans="1:26" ht="18" customHeight="1">
      <c r="A8" s="3"/>
      <c r="B8" s="1353"/>
      <c r="C8" s="14"/>
      <c r="D8" s="14"/>
      <c r="E8" s="14"/>
      <c r="F8" s="14"/>
      <c r="G8" s="14"/>
      <c r="H8" s="14"/>
      <c r="I8" s="14"/>
      <c r="J8" s="14"/>
      <c r="K8" s="14"/>
      <c r="L8" s="15"/>
      <c r="O8" s="1380"/>
    </row>
    <row r="9" spans="1:26" ht="17.100000000000001" customHeight="1">
      <c r="A9" s="3"/>
      <c r="B9" s="1353"/>
      <c r="C9" s="6"/>
      <c r="D9" s="7"/>
      <c r="E9" s="1349" t="s">
        <v>106</v>
      </c>
      <c r="F9" s="1350"/>
      <c r="G9" s="1351"/>
      <c r="H9" s="5" t="s">
        <v>29</v>
      </c>
      <c r="I9" s="1349" t="s">
        <v>107</v>
      </c>
      <c r="J9" s="1350"/>
      <c r="K9" s="1351"/>
      <c r="L9" s="16" t="s">
        <v>29</v>
      </c>
      <c r="O9" s="1380"/>
    </row>
    <row r="10" spans="1:26" ht="5.0999999999999996" customHeight="1">
      <c r="A10" s="3"/>
      <c r="B10" s="1353"/>
      <c r="C10" s="1363"/>
      <c r="D10" s="14"/>
      <c r="E10" s="17"/>
      <c r="F10" s="17"/>
      <c r="G10" s="17"/>
      <c r="H10" s="10"/>
      <c r="I10" s="17"/>
      <c r="J10" s="17"/>
      <c r="K10" s="17"/>
      <c r="L10" s="15"/>
      <c r="O10" s="1380"/>
    </row>
    <row r="11" spans="1:26" ht="15.75" customHeight="1">
      <c r="A11" s="3"/>
      <c r="B11" s="1353"/>
      <c r="C11" s="1348"/>
      <c r="D11" s="18" t="s">
        <v>108</v>
      </c>
      <c r="E11" s="17"/>
      <c r="F11" s="19">
        <v>10000</v>
      </c>
      <c r="G11" s="17"/>
      <c r="H11" s="11" t="s">
        <v>109</v>
      </c>
      <c r="I11" s="17"/>
      <c r="J11" s="20" t="s">
        <v>28</v>
      </c>
      <c r="K11" s="17"/>
      <c r="L11" s="21" t="s">
        <v>109</v>
      </c>
      <c r="O11" s="1380"/>
    </row>
    <row r="12" spans="1:26" ht="5.0999999999999996" customHeight="1">
      <c r="A12" s="3"/>
      <c r="B12" s="1353"/>
      <c r="C12" s="1364"/>
      <c r="D12" s="8"/>
      <c r="E12" s="9"/>
      <c r="F12" s="9"/>
      <c r="G12" s="9"/>
      <c r="H12" s="7"/>
      <c r="I12" s="9"/>
      <c r="J12" s="9"/>
      <c r="K12" s="9"/>
      <c r="L12" s="22"/>
      <c r="O12" s="1380"/>
    </row>
    <row r="13" spans="1:26" ht="5.0999999999999996" customHeight="1">
      <c r="A13" s="3"/>
      <c r="B13" s="1353"/>
      <c r="C13" s="1348"/>
      <c r="D13" s="14"/>
      <c r="E13" s="17"/>
      <c r="F13" s="17"/>
      <c r="G13" s="17"/>
      <c r="H13" s="12"/>
      <c r="I13" s="17"/>
      <c r="J13" s="17"/>
      <c r="K13" s="17"/>
      <c r="L13" s="15"/>
      <c r="O13" s="1380"/>
    </row>
    <row r="14" spans="1:26" ht="15.75" customHeight="1">
      <c r="A14" s="3"/>
      <c r="B14" s="1353"/>
      <c r="C14" s="1348"/>
      <c r="D14" s="18" t="s">
        <v>110</v>
      </c>
      <c r="E14" s="17"/>
      <c r="F14" s="19">
        <v>10000</v>
      </c>
      <c r="G14" s="17"/>
      <c r="H14" s="11" t="s">
        <v>109</v>
      </c>
      <c r="I14" s="17"/>
      <c r="J14" s="20" t="s">
        <v>28</v>
      </c>
      <c r="K14" s="17"/>
      <c r="L14" s="21" t="s">
        <v>109</v>
      </c>
      <c r="O14" s="1380"/>
    </row>
    <row r="15" spans="1:26" ht="5.0999999999999996" customHeight="1">
      <c r="A15" s="3"/>
      <c r="B15" s="1353"/>
      <c r="C15" s="1364"/>
      <c r="D15" s="8"/>
      <c r="E15" s="9"/>
      <c r="F15" s="9"/>
      <c r="G15" s="9"/>
      <c r="H15" s="7"/>
      <c r="I15" s="9"/>
      <c r="J15" s="9"/>
      <c r="K15" s="9"/>
      <c r="L15" s="22"/>
      <c r="O15" s="1380"/>
    </row>
    <row r="16" spans="1:26" ht="11.1" customHeight="1">
      <c r="A16" s="3"/>
      <c r="B16" s="1353"/>
      <c r="C16" s="1348"/>
      <c r="D16" s="1355" t="s">
        <v>111</v>
      </c>
      <c r="E16" s="17"/>
      <c r="F16" s="17"/>
      <c r="G16" s="17"/>
      <c r="H16" s="12"/>
      <c r="I16" s="17"/>
      <c r="J16" s="17"/>
      <c r="K16" s="17"/>
      <c r="L16" s="15"/>
      <c r="O16" s="1380"/>
    </row>
    <row r="17" spans="1:15" ht="11.1" customHeight="1">
      <c r="A17" s="3"/>
      <c r="B17" s="1353"/>
      <c r="C17" s="1348"/>
      <c r="D17" s="1355"/>
      <c r="E17" s="17"/>
      <c r="F17" s="17"/>
      <c r="G17" s="17"/>
      <c r="H17" s="12"/>
      <c r="I17" s="17"/>
      <c r="J17" s="17"/>
      <c r="K17" s="17"/>
      <c r="L17" s="15"/>
      <c r="O17" s="1380"/>
    </row>
    <row r="18" spans="1:15" ht="15.75" customHeight="1">
      <c r="A18" s="3"/>
      <c r="B18" s="1353"/>
      <c r="C18" s="13"/>
      <c r="D18" s="23" t="str">
        <f>IF(Y1=2, "Level 1", IF(Z1=TRUE, IF(A26-1=0, "Lowest Level","Lowest Level -"&amp;(A26-1)), "Level 1"))</f>
        <v>Level 1</v>
      </c>
      <c r="E18" s="17"/>
      <c r="F18" s="19">
        <v>10000</v>
      </c>
      <c r="G18" s="17"/>
      <c r="H18" s="11" t="s">
        <v>109</v>
      </c>
      <c r="I18" s="17"/>
      <c r="J18" s="20" t="s">
        <v>28</v>
      </c>
      <c r="K18" s="17"/>
      <c r="L18" s="21" t="s">
        <v>109</v>
      </c>
      <c r="O18" s="1380"/>
    </row>
    <row r="19" spans="1:15" ht="5.0999999999999996" customHeight="1">
      <c r="A19" s="3"/>
      <c r="B19" s="1353"/>
      <c r="C19" s="13"/>
      <c r="D19" s="8"/>
      <c r="E19" s="9"/>
      <c r="F19" s="9"/>
      <c r="G19" s="9"/>
      <c r="H19" s="7"/>
      <c r="I19" s="9"/>
      <c r="J19" s="9"/>
      <c r="K19" s="9"/>
      <c r="L19" s="22"/>
      <c r="O19" s="1380"/>
    </row>
    <row r="20" spans="1:15" ht="5.0999999999999996" customHeight="1">
      <c r="A20" s="3"/>
      <c r="B20" s="1353"/>
      <c r="C20" s="13"/>
      <c r="D20" s="14"/>
      <c r="E20" s="17"/>
      <c r="F20" s="17"/>
      <c r="G20" s="17"/>
      <c r="H20" s="12"/>
      <c r="I20" s="17"/>
      <c r="J20" s="17"/>
      <c r="K20" s="17"/>
      <c r="L20" s="15"/>
      <c r="O20" s="36"/>
    </row>
    <row r="21" spans="1:15" ht="15.75" customHeight="1">
      <c r="A21" s="3"/>
      <c r="B21" s="1353"/>
      <c r="C21" s="13"/>
      <c r="D21" s="24" t="str">
        <f>IF(Y1=2, "Level 2", IF(Z1=TRUE, IF(A26-2=0, "Lowest Level","Lowest Level -"&amp;(A26-2)), "Level 2"))</f>
        <v>Level 2</v>
      </c>
      <c r="E21" s="17"/>
      <c r="F21" s="19">
        <v>10000</v>
      </c>
      <c r="G21" s="17"/>
      <c r="H21" s="11" t="s">
        <v>109</v>
      </c>
      <c r="I21" s="17"/>
      <c r="J21" s="20" t="s">
        <v>28</v>
      </c>
      <c r="K21" s="17"/>
      <c r="L21" s="21" t="s">
        <v>109</v>
      </c>
      <c r="O21" s="37" t="s">
        <v>128</v>
      </c>
    </row>
    <row r="22" spans="1:15" ht="5.0999999999999996" customHeight="1">
      <c r="A22" s="3"/>
      <c r="B22" s="1353"/>
      <c r="C22" s="13"/>
      <c r="D22" s="8"/>
      <c r="E22" s="9"/>
      <c r="F22" s="9"/>
      <c r="G22" s="9"/>
      <c r="H22" s="7"/>
      <c r="I22" s="9"/>
      <c r="J22" s="9"/>
      <c r="K22" s="9"/>
      <c r="L22" s="22"/>
      <c r="O22" s="1380" t="s">
        <v>129</v>
      </c>
    </row>
    <row r="23" spans="1:15" ht="5.0999999999999996" customHeight="1">
      <c r="A23" s="3"/>
      <c r="B23" s="1353"/>
      <c r="C23" s="13"/>
      <c r="D23" s="14"/>
      <c r="E23" s="17"/>
      <c r="F23" s="17"/>
      <c r="G23" s="17"/>
      <c r="H23" s="12"/>
      <c r="I23" s="17"/>
      <c r="J23" s="17"/>
      <c r="K23" s="17"/>
      <c r="L23" s="15"/>
      <c r="O23" s="1380"/>
    </row>
    <row r="24" spans="1:15" ht="15.75" customHeight="1">
      <c r="A24" s="3"/>
      <c r="B24" s="1353"/>
      <c r="C24" s="13"/>
      <c r="D24" s="25" t="str">
        <f>IF(Y1=2, "Level 3", IF(Z1=TRUE, IF(A26-3=0, "Lowest Level","Lowest Level -"&amp;(A26-3)), "Level 3"))</f>
        <v>Level 3</v>
      </c>
      <c r="E24" s="17"/>
      <c r="F24" s="19">
        <v>10000</v>
      </c>
      <c r="G24" s="17"/>
      <c r="H24" s="11" t="s">
        <v>109</v>
      </c>
      <c r="I24" s="17"/>
      <c r="J24" s="20" t="s">
        <v>28</v>
      </c>
      <c r="K24" s="17"/>
      <c r="L24" s="21" t="s">
        <v>109</v>
      </c>
      <c r="O24" s="1380"/>
    </row>
    <row r="25" spans="1:15" ht="5.0999999999999996" customHeight="1">
      <c r="A25" s="3"/>
      <c r="B25" s="1353"/>
      <c r="C25" s="13"/>
      <c r="D25" s="8"/>
      <c r="E25" s="9"/>
      <c r="F25" s="9"/>
      <c r="G25" s="9"/>
      <c r="H25" s="7"/>
      <c r="I25" s="9"/>
      <c r="J25" s="9"/>
      <c r="K25" s="9"/>
      <c r="L25" s="22"/>
      <c r="O25" s="1380"/>
    </row>
    <row r="26" spans="1:15" ht="21.95" customHeight="1">
      <c r="A26" s="3">
        <v>3</v>
      </c>
      <c r="B26" s="1353"/>
      <c r="C26" s="13"/>
      <c r="D26" s="14"/>
      <c r="E26" s="14"/>
      <c r="F26" s="14"/>
      <c r="G26" s="14"/>
      <c r="H26" s="14"/>
      <c r="I26" s="14"/>
      <c r="J26" s="14"/>
      <c r="K26" s="14"/>
      <c r="L26" s="15"/>
      <c r="O26" s="1380"/>
    </row>
    <row r="27" spans="1:15" ht="5.0999999999999996" customHeight="1" thickBot="1">
      <c r="A27" s="3"/>
      <c r="B27" s="1354"/>
      <c r="C27" s="26"/>
      <c r="D27" s="27"/>
      <c r="E27" s="27"/>
      <c r="F27" s="27"/>
      <c r="G27" s="27"/>
      <c r="H27" s="27"/>
      <c r="I27" s="27"/>
      <c r="J27" s="27"/>
      <c r="K27" s="27"/>
      <c r="L27" s="28"/>
      <c r="O27" s="1380"/>
    </row>
    <row r="28" spans="1:15" ht="21.75" customHeight="1">
      <c r="A28" s="3"/>
      <c r="B28" s="1352" t="s">
        <v>26</v>
      </c>
      <c r="C28" s="29"/>
      <c r="D28" s="29"/>
      <c r="E28" s="29"/>
      <c r="F28" s="29"/>
      <c r="G28" s="29"/>
      <c r="H28" s="29"/>
      <c r="I28" s="29"/>
      <c r="J28" s="29"/>
      <c r="K28" s="29"/>
      <c r="L28" s="30"/>
      <c r="O28" s="1380"/>
    </row>
    <row r="29" spans="1:15" ht="18" customHeight="1">
      <c r="A29" s="3"/>
      <c r="B29" s="1353"/>
      <c r="C29" s="14"/>
      <c r="D29" s="14"/>
      <c r="E29" s="14"/>
      <c r="F29" s="14"/>
      <c r="G29" s="14"/>
      <c r="H29" s="14"/>
      <c r="I29" s="14"/>
      <c r="J29" s="14"/>
      <c r="K29" s="14"/>
      <c r="L29" s="15"/>
      <c r="O29" s="1380"/>
    </row>
    <row r="30" spans="1:15" ht="17.100000000000001" customHeight="1">
      <c r="A30" s="3"/>
      <c r="B30" s="1353"/>
      <c r="C30" s="6"/>
      <c r="D30" s="7"/>
      <c r="E30" s="1349" t="s">
        <v>106</v>
      </c>
      <c r="F30" s="1350"/>
      <c r="G30" s="1351"/>
      <c r="H30" s="5" t="s">
        <v>29</v>
      </c>
      <c r="I30" s="1349" t="s">
        <v>107</v>
      </c>
      <c r="J30" s="1350"/>
      <c r="K30" s="1351"/>
      <c r="L30" s="16" t="s">
        <v>29</v>
      </c>
      <c r="O30" s="36"/>
    </row>
    <row r="31" spans="1:15" ht="5.0999999999999996" customHeight="1">
      <c r="A31" s="3"/>
      <c r="B31" s="1353"/>
      <c r="C31" s="1363"/>
      <c r="D31" s="14"/>
      <c r="E31" s="17"/>
      <c r="F31" s="17"/>
      <c r="G31" s="17"/>
      <c r="H31" s="10"/>
      <c r="I31" s="17"/>
      <c r="J31" s="17"/>
      <c r="K31" s="17"/>
      <c r="L31" s="15"/>
      <c r="O31" s="36"/>
    </row>
    <row r="32" spans="1:15" ht="15.75" customHeight="1">
      <c r="A32" s="3"/>
      <c r="B32" s="1353"/>
      <c r="C32" s="1348"/>
      <c r="D32" s="18" t="s">
        <v>108</v>
      </c>
      <c r="E32" s="17"/>
      <c r="F32" s="19">
        <v>10000</v>
      </c>
      <c r="G32" s="17"/>
      <c r="H32" s="11" t="s">
        <v>109</v>
      </c>
      <c r="I32" s="17"/>
      <c r="J32" s="20" t="s">
        <v>28</v>
      </c>
      <c r="K32" s="17"/>
      <c r="L32" s="21" t="s">
        <v>109</v>
      </c>
      <c r="O32" s="38" t="s">
        <v>126</v>
      </c>
    </row>
    <row r="33" spans="1:15" ht="5.0999999999999996" customHeight="1">
      <c r="A33" s="3"/>
      <c r="B33" s="1353"/>
      <c r="C33" s="1364"/>
      <c r="D33" s="8"/>
      <c r="E33" s="9"/>
      <c r="F33" s="9"/>
      <c r="G33" s="9"/>
      <c r="H33" s="7"/>
      <c r="I33" s="9"/>
      <c r="J33" s="9"/>
      <c r="K33" s="9"/>
      <c r="L33" s="22"/>
      <c r="O33" s="1380" t="s">
        <v>130</v>
      </c>
    </row>
    <row r="34" spans="1:15" ht="5.0999999999999996" customHeight="1">
      <c r="A34" s="3"/>
      <c r="B34" s="1353"/>
      <c r="C34" s="1348"/>
      <c r="D34" s="14"/>
      <c r="E34" s="17"/>
      <c r="F34" s="17"/>
      <c r="G34" s="17"/>
      <c r="H34" s="12"/>
      <c r="I34" s="17"/>
      <c r="J34" s="17"/>
      <c r="K34" s="17"/>
      <c r="L34" s="15"/>
      <c r="O34" s="1380"/>
    </row>
    <row r="35" spans="1:15" ht="15.75" customHeight="1">
      <c r="A35" s="3"/>
      <c r="B35" s="1353"/>
      <c r="C35" s="1348"/>
      <c r="D35" s="18" t="s">
        <v>110</v>
      </c>
      <c r="E35" s="17"/>
      <c r="F35" s="19">
        <v>10000</v>
      </c>
      <c r="G35" s="17"/>
      <c r="H35" s="11" t="s">
        <v>109</v>
      </c>
      <c r="I35" s="17"/>
      <c r="J35" s="20" t="s">
        <v>28</v>
      </c>
      <c r="K35" s="17"/>
      <c r="L35" s="21" t="s">
        <v>109</v>
      </c>
      <c r="O35" s="1380"/>
    </row>
    <row r="36" spans="1:15" ht="5.0999999999999996" customHeight="1">
      <c r="A36" s="3"/>
      <c r="B36" s="1353"/>
      <c r="C36" s="1364"/>
      <c r="D36" s="8"/>
      <c r="E36" s="9"/>
      <c r="F36" s="9"/>
      <c r="G36" s="9"/>
      <c r="H36" s="7"/>
      <c r="I36" s="9"/>
      <c r="J36" s="9"/>
      <c r="K36" s="9"/>
      <c r="L36" s="22"/>
      <c r="O36" s="1380"/>
    </row>
    <row r="37" spans="1:15" ht="11.1" customHeight="1">
      <c r="A37" s="3"/>
      <c r="B37" s="1353"/>
      <c r="C37" s="1348"/>
      <c r="D37" s="1355" t="s">
        <v>111</v>
      </c>
      <c r="E37" s="17"/>
      <c r="F37" s="17"/>
      <c r="G37" s="17"/>
      <c r="H37" s="12"/>
      <c r="I37" s="17"/>
      <c r="J37" s="17"/>
      <c r="K37" s="17"/>
      <c r="L37" s="15"/>
      <c r="O37" s="1380"/>
    </row>
    <row r="38" spans="1:15" ht="11.1" customHeight="1">
      <c r="A38" s="3"/>
      <c r="B38" s="1353"/>
      <c r="C38" s="1348"/>
      <c r="D38" s="1355"/>
      <c r="E38" s="17"/>
      <c r="F38" s="17"/>
      <c r="G38" s="17"/>
      <c r="H38" s="12"/>
      <c r="I38" s="17"/>
      <c r="J38" s="17"/>
      <c r="K38" s="17"/>
      <c r="L38" s="15"/>
      <c r="O38" s="1380"/>
    </row>
    <row r="39" spans="1:15" ht="15.75" customHeight="1">
      <c r="A39" s="3"/>
      <c r="B39" s="1353"/>
      <c r="C39" s="13"/>
      <c r="D39" s="23" t="str">
        <f>IF(Y1=2, "Level 1", IF(Z1=TRUE, IF(A47-1=0, "Lowest Level","Lowest Level -"&amp;(A47-1)), "Level 1"))</f>
        <v>Level 1</v>
      </c>
      <c r="E39" s="17"/>
      <c r="F39" s="19">
        <v>10000</v>
      </c>
      <c r="G39" s="17"/>
      <c r="H39" s="11" t="s">
        <v>109</v>
      </c>
      <c r="I39" s="17"/>
      <c r="J39" s="20" t="s">
        <v>28</v>
      </c>
      <c r="K39" s="17"/>
      <c r="L39" s="21" t="s">
        <v>109</v>
      </c>
      <c r="O39" s="1380"/>
    </row>
    <row r="40" spans="1:15" ht="5.0999999999999996" customHeight="1">
      <c r="A40" s="3"/>
      <c r="B40" s="1353"/>
      <c r="C40" s="13"/>
      <c r="D40" s="8"/>
      <c r="E40" s="9"/>
      <c r="F40" s="9"/>
      <c r="G40" s="9"/>
      <c r="H40" s="7"/>
      <c r="I40" s="9"/>
      <c r="J40" s="9"/>
      <c r="K40" s="9"/>
      <c r="L40" s="22"/>
      <c r="O40" s="39"/>
    </row>
    <row r="41" spans="1:15" ht="5.0999999999999996" customHeight="1">
      <c r="A41" s="3"/>
      <c r="B41" s="1353"/>
      <c r="C41" s="13"/>
      <c r="D41" s="14"/>
      <c r="E41" s="17"/>
      <c r="F41" s="17"/>
      <c r="G41" s="17"/>
      <c r="H41" s="12"/>
      <c r="I41" s="17"/>
      <c r="J41" s="17"/>
      <c r="K41" s="17"/>
      <c r="L41" s="15"/>
    </row>
    <row r="42" spans="1:15" ht="15.75" customHeight="1">
      <c r="A42" s="3"/>
      <c r="B42" s="1353"/>
      <c r="C42" s="13"/>
      <c r="D42" s="24" t="str">
        <f>IF(Y1=2, "Level 2", IF(Z1=TRUE, IF(A47-2=0, "Lowest Level","Lowest Level -"&amp;(A47-2)), "Level 2"))</f>
        <v>Level 2</v>
      </c>
      <c r="E42" s="17"/>
      <c r="F42" s="19">
        <v>10000</v>
      </c>
      <c r="G42" s="17"/>
      <c r="H42" s="11" t="s">
        <v>109</v>
      </c>
      <c r="I42" s="17"/>
      <c r="J42" s="20" t="s">
        <v>28</v>
      </c>
      <c r="K42" s="17"/>
      <c r="L42" s="21" t="s">
        <v>109</v>
      </c>
    </row>
    <row r="43" spans="1:15" ht="5.0999999999999996" customHeight="1">
      <c r="A43" s="3"/>
      <c r="B43" s="1353"/>
      <c r="C43" s="13"/>
      <c r="D43" s="8"/>
      <c r="E43" s="9"/>
      <c r="F43" s="9"/>
      <c r="G43" s="9"/>
      <c r="H43" s="7"/>
      <c r="I43" s="9"/>
      <c r="J43" s="9"/>
      <c r="K43" s="9"/>
      <c r="L43" s="22"/>
    </row>
    <row r="44" spans="1:15" ht="5.0999999999999996" customHeight="1">
      <c r="A44" s="3"/>
      <c r="B44" s="1353"/>
      <c r="C44" s="13"/>
      <c r="D44" s="14"/>
      <c r="E44" s="17"/>
      <c r="F44" s="17"/>
      <c r="G44" s="17"/>
      <c r="H44" s="12"/>
      <c r="I44" s="17"/>
      <c r="J44" s="17"/>
      <c r="K44" s="17"/>
      <c r="L44" s="15"/>
    </row>
    <row r="45" spans="1:15" ht="15.75" customHeight="1">
      <c r="A45" s="3"/>
      <c r="B45" s="1353"/>
      <c r="C45" s="13"/>
      <c r="D45" s="25" t="str">
        <f>IF(Y1=2, "Level 3", IF(Z1=TRUE, IF(A47-3=0, "Lowest Level","Lowest Level -"&amp;(A47-3)), "Level 3"))</f>
        <v>Level 3</v>
      </c>
      <c r="E45" s="17"/>
      <c r="F45" s="19">
        <v>10000</v>
      </c>
      <c r="G45" s="17"/>
      <c r="H45" s="11" t="s">
        <v>109</v>
      </c>
      <c r="I45" s="17"/>
      <c r="J45" s="20" t="s">
        <v>28</v>
      </c>
      <c r="K45" s="17"/>
      <c r="L45" s="21" t="s">
        <v>109</v>
      </c>
    </row>
    <row r="46" spans="1:15" ht="5.0999999999999996" customHeight="1">
      <c r="A46" s="3"/>
      <c r="B46" s="1353"/>
      <c r="C46" s="13"/>
      <c r="D46" s="8"/>
      <c r="E46" s="9"/>
      <c r="F46" s="9"/>
      <c r="G46" s="9"/>
      <c r="H46" s="7"/>
      <c r="I46" s="9"/>
      <c r="J46" s="9"/>
      <c r="K46" s="9"/>
      <c r="L46" s="22"/>
    </row>
    <row r="47" spans="1:15" ht="21.95" customHeight="1">
      <c r="A47" s="3">
        <v>3</v>
      </c>
      <c r="B47" s="1353"/>
      <c r="C47" s="13"/>
      <c r="D47" s="14"/>
      <c r="E47" s="14"/>
      <c r="F47" s="14"/>
      <c r="G47" s="14"/>
      <c r="H47" s="14"/>
      <c r="I47" s="14"/>
      <c r="J47" s="14"/>
      <c r="K47" s="14"/>
      <c r="L47" s="15"/>
    </row>
    <row r="48" spans="1:15" ht="5.0999999999999996" customHeight="1" thickBot="1">
      <c r="A48" s="3"/>
      <c r="B48" s="1354"/>
      <c r="C48" s="26"/>
      <c r="D48" s="27"/>
      <c r="E48" s="27"/>
      <c r="F48" s="27"/>
      <c r="G48" s="27"/>
      <c r="H48" s="27"/>
      <c r="I48" s="27"/>
      <c r="J48" s="27"/>
      <c r="K48" s="27"/>
      <c r="L48" s="28"/>
    </row>
    <row r="49" spans="1:12" ht="9" customHeight="1">
      <c r="A49" s="3"/>
      <c r="B49" s="3"/>
      <c r="C49" s="3"/>
      <c r="D49" s="3"/>
      <c r="E49" s="3"/>
      <c r="F49" s="3"/>
      <c r="G49" s="3"/>
      <c r="H49" s="3"/>
      <c r="I49" s="3"/>
      <c r="J49" s="3"/>
      <c r="K49" s="3"/>
      <c r="L49" s="3"/>
    </row>
    <row r="50" spans="1:12" ht="24.6" customHeight="1">
      <c r="A50" s="3"/>
      <c r="B50" s="3"/>
      <c r="C50" s="3"/>
      <c r="D50" s="3"/>
      <c r="E50" s="3"/>
      <c r="F50" s="3"/>
      <c r="G50" s="3"/>
      <c r="H50" s="3"/>
      <c r="I50" s="3"/>
      <c r="J50" s="3"/>
      <c r="K50" s="3"/>
      <c r="L50" s="3"/>
    </row>
    <row r="51" spans="1:12" ht="15" customHeight="1" thickBot="1">
      <c r="A51" s="3"/>
      <c r="B51" s="3"/>
      <c r="C51" s="3"/>
      <c r="D51" s="3"/>
      <c r="E51" s="3"/>
      <c r="F51" s="3"/>
      <c r="G51" s="3"/>
      <c r="H51" s="3"/>
      <c r="I51" s="3"/>
      <c r="J51" s="3"/>
      <c r="K51" s="3"/>
      <c r="L51" s="3"/>
    </row>
    <row r="52" spans="1:12" ht="28.35" customHeight="1">
      <c r="A52" s="3"/>
      <c r="B52" s="1366" t="s">
        <v>112</v>
      </c>
      <c r="C52" s="1367"/>
      <c r="D52" s="1367"/>
      <c r="E52" s="1367"/>
      <c r="F52" s="1367"/>
      <c r="G52" s="1367"/>
      <c r="H52" s="1367"/>
      <c r="I52" s="1367"/>
      <c r="J52" s="1367"/>
      <c r="K52" s="1367"/>
      <c r="L52" s="1368"/>
    </row>
    <row r="53" spans="1:12" ht="28.35" customHeight="1">
      <c r="A53" s="3"/>
      <c r="B53" s="1369"/>
      <c r="C53" s="1370"/>
      <c r="D53" s="1370"/>
      <c r="E53" s="1370"/>
      <c r="F53" s="1370"/>
      <c r="G53" s="1370"/>
      <c r="H53" s="1370"/>
      <c r="I53" s="1370"/>
      <c r="J53" s="1370"/>
      <c r="K53" s="1370"/>
      <c r="L53" s="1371"/>
    </row>
    <row r="54" spans="1:12" ht="18" customHeight="1">
      <c r="A54" s="3"/>
      <c r="B54" s="1365" t="s">
        <v>27</v>
      </c>
      <c r="C54" s="14"/>
      <c r="D54" s="14"/>
      <c r="E54" s="14"/>
      <c r="F54" s="14"/>
      <c r="G54" s="14"/>
      <c r="H54" s="14"/>
      <c r="I54" s="14"/>
      <c r="J54" s="14"/>
      <c r="K54" s="14"/>
      <c r="L54" s="15"/>
    </row>
    <row r="55" spans="1:12" ht="17.100000000000001" customHeight="1">
      <c r="A55" s="3"/>
      <c r="B55" s="1353"/>
      <c r="C55" s="6"/>
      <c r="D55" s="7"/>
      <c r="E55" s="1349" t="s">
        <v>106</v>
      </c>
      <c r="F55" s="1350"/>
      <c r="G55" s="1351"/>
      <c r="H55" s="5" t="s">
        <v>29</v>
      </c>
      <c r="I55" s="1349" t="s">
        <v>107</v>
      </c>
      <c r="J55" s="1350"/>
      <c r="K55" s="1351"/>
      <c r="L55" s="16" t="s">
        <v>29</v>
      </c>
    </row>
    <row r="56" spans="1:12" ht="5.0999999999999996" customHeight="1">
      <c r="A56" s="3"/>
      <c r="B56" s="1353"/>
      <c r="C56" s="1363"/>
      <c r="D56" s="14"/>
      <c r="E56" s="17"/>
      <c r="F56" s="17"/>
      <c r="G56" s="17"/>
      <c r="H56" s="10"/>
      <c r="I56" s="17"/>
      <c r="J56" s="17"/>
      <c r="K56" s="17"/>
      <c r="L56" s="15"/>
    </row>
    <row r="57" spans="1:12" ht="15.75" customHeight="1">
      <c r="A57" s="3"/>
      <c r="B57" s="1353"/>
      <c r="C57" s="1348"/>
      <c r="D57" s="18" t="s">
        <v>113</v>
      </c>
      <c r="E57" s="17"/>
      <c r="F57" s="19">
        <v>10000</v>
      </c>
      <c r="G57" s="17"/>
      <c r="H57" s="11" t="s">
        <v>109</v>
      </c>
      <c r="I57" s="17"/>
      <c r="J57" s="20" t="s">
        <v>28</v>
      </c>
      <c r="K57" s="17"/>
      <c r="L57" s="21" t="s">
        <v>109</v>
      </c>
    </row>
    <row r="58" spans="1:12" ht="5.0999999999999996" customHeight="1">
      <c r="A58" s="3"/>
      <c r="B58" s="1353"/>
      <c r="C58" s="1364"/>
      <c r="D58" s="8"/>
      <c r="E58" s="9"/>
      <c r="F58" s="9"/>
      <c r="G58" s="9"/>
      <c r="H58" s="7"/>
      <c r="I58" s="9"/>
      <c r="J58" s="9"/>
      <c r="K58" s="9"/>
      <c r="L58" s="22"/>
    </row>
    <row r="59" spans="1:12" ht="5.0999999999999996" customHeight="1">
      <c r="A59" s="3"/>
      <c r="B59" s="1353"/>
      <c r="C59" s="1348"/>
      <c r="D59" s="14"/>
      <c r="E59" s="17"/>
      <c r="F59" s="17"/>
      <c r="G59" s="17"/>
      <c r="H59" s="12"/>
      <c r="I59" s="17"/>
      <c r="J59" s="17"/>
      <c r="K59" s="17"/>
      <c r="L59" s="15"/>
    </row>
    <row r="60" spans="1:12" ht="15.75" customHeight="1">
      <c r="A60" s="3"/>
      <c r="B60" s="1353"/>
      <c r="C60" s="1348"/>
      <c r="D60" s="18" t="s">
        <v>114</v>
      </c>
      <c r="E60" s="17"/>
      <c r="F60" s="19">
        <v>10000</v>
      </c>
      <c r="G60" s="17"/>
      <c r="H60" s="11" t="s">
        <v>109</v>
      </c>
      <c r="I60" s="17"/>
      <c r="J60" s="20" t="s">
        <v>28</v>
      </c>
      <c r="K60" s="17"/>
      <c r="L60" s="21" t="s">
        <v>109</v>
      </c>
    </row>
    <row r="61" spans="1:12" ht="5.0999999999999996" customHeight="1">
      <c r="A61" s="3"/>
      <c r="B61" s="1353"/>
      <c r="C61" s="1364"/>
      <c r="D61" s="8"/>
      <c r="E61" s="9"/>
      <c r="F61" s="9"/>
      <c r="G61" s="9"/>
      <c r="H61" s="7"/>
      <c r="I61" s="9"/>
      <c r="J61" s="9"/>
      <c r="K61" s="9"/>
      <c r="L61" s="22"/>
    </row>
    <row r="62" spans="1:12" ht="5.0999999999999996" customHeight="1">
      <c r="A62" s="3"/>
      <c r="B62" s="1353"/>
      <c r="C62" s="1348"/>
      <c r="D62" s="14"/>
      <c r="E62" s="17"/>
      <c r="F62" s="17"/>
      <c r="G62" s="17"/>
      <c r="H62" s="12"/>
      <c r="I62" s="17"/>
      <c r="J62" s="17"/>
      <c r="K62" s="17"/>
      <c r="L62" s="15"/>
    </row>
    <row r="63" spans="1:12" ht="15.75" customHeight="1">
      <c r="A63" s="3"/>
      <c r="B63" s="1353"/>
      <c r="C63" s="1348"/>
      <c r="D63" s="18" t="s">
        <v>115</v>
      </c>
      <c r="E63" s="17"/>
      <c r="F63" s="19">
        <v>10000</v>
      </c>
      <c r="G63" s="17"/>
      <c r="H63" s="11" t="s">
        <v>109</v>
      </c>
      <c r="I63" s="17"/>
      <c r="J63" s="20" t="s">
        <v>28</v>
      </c>
      <c r="K63" s="17"/>
      <c r="L63" s="21" t="s">
        <v>109</v>
      </c>
    </row>
    <row r="64" spans="1:12" ht="5.0999999999999996" customHeight="1">
      <c r="A64" s="3"/>
      <c r="B64" s="1353"/>
      <c r="C64" s="1364"/>
      <c r="D64" s="8"/>
      <c r="E64" s="9"/>
      <c r="F64" s="9"/>
      <c r="G64" s="9"/>
      <c r="H64" s="7"/>
      <c r="I64" s="9"/>
      <c r="J64" s="9"/>
      <c r="K64" s="9"/>
      <c r="L64" s="22"/>
    </row>
    <row r="65" spans="1:12" ht="5.0999999999999996" customHeight="1">
      <c r="A65" s="3"/>
      <c r="B65" s="1353"/>
      <c r="C65" s="1348"/>
      <c r="D65" s="14"/>
      <c r="E65" s="17"/>
      <c r="F65" s="17"/>
      <c r="G65" s="17"/>
      <c r="H65" s="12"/>
      <c r="I65" s="17"/>
      <c r="J65" s="17"/>
      <c r="K65" s="17"/>
      <c r="L65" s="15"/>
    </row>
    <row r="66" spans="1:12" ht="15.75" customHeight="1">
      <c r="A66" s="3"/>
      <c r="B66" s="1353"/>
      <c r="C66" s="1348"/>
      <c r="D66" s="18" t="s">
        <v>116</v>
      </c>
      <c r="E66" s="17"/>
      <c r="F66" s="19">
        <v>10000</v>
      </c>
      <c r="G66" s="17"/>
      <c r="H66" s="11" t="s">
        <v>109</v>
      </c>
      <c r="I66" s="17"/>
      <c r="J66" s="20" t="s">
        <v>28</v>
      </c>
      <c r="K66" s="17"/>
      <c r="L66" s="21" t="s">
        <v>109</v>
      </c>
    </row>
    <row r="67" spans="1:12" ht="5.0999999999999996" customHeight="1">
      <c r="A67" s="3"/>
      <c r="B67" s="1353"/>
      <c r="C67" s="1364"/>
      <c r="D67" s="8"/>
      <c r="E67" s="9"/>
      <c r="F67" s="9"/>
      <c r="G67" s="9"/>
      <c r="H67" s="7"/>
      <c r="I67" s="9"/>
      <c r="J67" s="9"/>
      <c r="K67" s="9"/>
      <c r="L67" s="22"/>
    </row>
    <row r="68" spans="1:12" ht="5.0999999999999996" customHeight="1">
      <c r="A68" s="3"/>
      <c r="B68" s="1353"/>
      <c r="C68" s="1348"/>
      <c r="D68" s="14"/>
      <c r="E68" s="17"/>
      <c r="F68" s="17"/>
      <c r="G68" s="17"/>
      <c r="H68" s="12"/>
      <c r="I68" s="17"/>
      <c r="J68" s="17"/>
      <c r="K68" s="17"/>
      <c r="L68" s="15"/>
    </row>
    <row r="69" spans="1:12" ht="15.75" customHeight="1">
      <c r="A69" s="3"/>
      <c r="B69" s="1353"/>
      <c r="C69" s="1348"/>
      <c r="D69" s="18" t="s">
        <v>117</v>
      </c>
      <c r="E69" s="17"/>
      <c r="F69" s="19">
        <v>10000</v>
      </c>
      <c r="G69" s="17"/>
      <c r="H69" s="11" t="s">
        <v>109</v>
      </c>
      <c r="I69" s="17"/>
      <c r="J69" s="20" t="s">
        <v>28</v>
      </c>
      <c r="K69" s="17"/>
      <c r="L69" s="21" t="s">
        <v>109</v>
      </c>
    </row>
    <row r="70" spans="1:12" ht="5.0999999999999996" customHeight="1">
      <c r="A70" s="3"/>
      <c r="B70" s="1353"/>
      <c r="C70" s="1364"/>
      <c r="D70" s="8"/>
      <c r="E70" s="9"/>
      <c r="F70" s="9"/>
      <c r="G70" s="9"/>
      <c r="H70" s="7"/>
      <c r="I70" s="9"/>
      <c r="J70" s="9"/>
      <c r="K70" s="9"/>
      <c r="L70" s="22"/>
    </row>
    <row r="71" spans="1:12" ht="5.0999999999999996" customHeight="1">
      <c r="A71" s="3"/>
      <c r="B71" s="1353"/>
      <c r="C71" s="1348"/>
      <c r="D71" s="14"/>
      <c r="E71" s="17"/>
      <c r="F71" s="17"/>
      <c r="G71" s="17"/>
      <c r="H71" s="12"/>
      <c r="I71" s="17"/>
      <c r="J71" s="17"/>
      <c r="K71" s="17"/>
      <c r="L71" s="15"/>
    </row>
    <row r="72" spans="1:12" ht="15.75" customHeight="1">
      <c r="A72" s="3"/>
      <c r="B72" s="1353"/>
      <c r="C72" s="1348"/>
      <c r="D72" s="18" t="s">
        <v>118</v>
      </c>
      <c r="E72" s="17"/>
      <c r="F72" s="17"/>
      <c r="G72" s="17"/>
      <c r="H72" s="12"/>
      <c r="I72" s="17"/>
      <c r="J72" s="17"/>
      <c r="K72" s="17"/>
      <c r="L72" s="15"/>
    </row>
    <row r="73" spans="1:12" ht="21.95" customHeight="1">
      <c r="A73" s="3"/>
      <c r="B73" s="1353"/>
      <c r="C73" s="13"/>
      <c r="D73" s="14"/>
      <c r="E73" s="14"/>
      <c r="F73" s="14"/>
      <c r="G73" s="14"/>
      <c r="H73" s="12"/>
      <c r="I73" s="14"/>
      <c r="J73" s="14"/>
      <c r="K73" s="14"/>
      <c r="L73" s="15"/>
    </row>
    <row r="74" spans="1:12" ht="5.0999999999999996" customHeight="1" thickBot="1">
      <c r="A74" s="3"/>
      <c r="B74" s="1354"/>
      <c r="C74" s="26"/>
      <c r="D74" s="27"/>
      <c r="E74" s="27"/>
      <c r="F74" s="27"/>
      <c r="G74" s="27"/>
      <c r="H74" s="31"/>
      <c r="I74" s="27"/>
      <c r="J74" s="27"/>
      <c r="K74" s="27"/>
      <c r="L74" s="28"/>
    </row>
    <row r="75" spans="1:12" ht="15.75" customHeight="1">
      <c r="A75" s="3"/>
      <c r="B75" s="1352" t="s">
        <v>26</v>
      </c>
      <c r="C75" s="29"/>
      <c r="D75" s="29"/>
      <c r="E75" s="29"/>
      <c r="F75" s="29"/>
      <c r="G75" s="29"/>
      <c r="H75" s="29"/>
      <c r="I75" s="29"/>
      <c r="J75" s="29"/>
      <c r="K75" s="29"/>
      <c r="L75" s="30"/>
    </row>
    <row r="76" spans="1:12" ht="18" customHeight="1">
      <c r="A76" s="3"/>
      <c r="B76" s="1353"/>
      <c r="C76" s="6"/>
      <c r="D76" s="7"/>
      <c r="E76" s="1349" t="s">
        <v>106</v>
      </c>
      <c r="F76" s="1350"/>
      <c r="G76" s="1351"/>
      <c r="H76" s="5" t="s">
        <v>29</v>
      </c>
      <c r="I76" s="1349" t="s">
        <v>107</v>
      </c>
      <c r="J76" s="1350"/>
      <c r="K76" s="1351"/>
      <c r="L76" s="16" t="s">
        <v>29</v>
      </c>
    </row>
    <row r="77" spans="1:12" ht="5.0999999999999996" customHeight="1">
      <c r="A77" s="3"/>
      <c r="B77" s="1353"/>
      <c r="C77" s="1363"/>
      <c r="D77" s="14"/>
      <c r="E77" s="17"/>
      <c r="F77" s="17"/>
      <c r="G77" s="17"/>
      <c r="H77" s="10"/>
      <c r="I77" s="17"/>
      <c r="J77" s="17"/>
      <c r="K77" s="17"/>
      <c r="L77" s="15"/>
    </row>
    <row r="78" spans="1:12" ht="15.75" customHeight="1">
      <c r="A78" s="3"/>
      <c r="B78" s="1353"/>
      <c r="C78" s="1348"/>
      <c r="D78" s="18" t="s">
        <v>113</v>
      </c>
      <c r="E78" s="17"/>
      <c r="F78" s="19">
        <v>10000</v>
      </c>
      <c r="G78" s="17"/>
      <c r="H78" s="11" t="s">
        <v>109</v>
      </c>
      <c r="I78" s="17"/>
      <c r="J78" s="20" t="s">
        <v>28</v>
      </c>
      <c r="K78" s="17"/>
      <c r="L78" s="21" t="s">
        <v>109</v>
      </c>
    </row>
    <row r="79" spans="1:12" ht="5.0999999999999996" customHeight="1">
      <c r="A79" s="3"/>
      <c r="B79" s="1353"/>
      <c r="C79" s="1364"/>
      <c r="D79" s="8"/>
      <c r="E79" s="9"/>
      <c r="F79" s="9"/>
      <c r="G79" s="9"/>
      <c r="H79" s="7"/>
      <c r="I79" s="9"/>
      <c r="J79" s="9"/>
      <c r="K79" s="9"/>
      <c r="L79" s="22"/>
    </row>
    <row r="80" spans="1:12" ht="5.0999999999999996" customHeight="1">
      <c r="A80" s="3"/>
      <c r="B80" s="1353"/>
      <c r="C80" s="1348"/>
      <c r="D80" s="14"/>
      <c r="E80" s="17"/>
      <c r="F80" s="17"/>
      <c r="G80" s="17"/>
      <c r="H80" s="12"/>
      <c r="I80" s="17"/>
      <c r="J80" s="17"/>
      <c r="K80" s="17"/>
      <c r="L80" s="15"/>
    </row>
    <row r="81" spans="1:12" ht="15.75" customHeight="1">
      <c r="A81" s="3"/>
      <c r="B81" s="1353"/>
      <c r="C81" s="1348"/>
      <c r="D81" s="18" t="s">
        <v>114</v>
      </c>
      <c r="E81" s="17"/>
      <c r="F81" s="19">
        <v>10000</v>
      </c>
      <c r="G81" s="17"/>
      <c r="H81" s="11" t="s">
        <v>109</v>
      </c>
      <c r="I81" s="17"/>
      <c r="J81" s="20" t="s">
        <v>28</v>
      </c>
      <c r="K81" s="17"/>
      <c r="L81" s="21" t="s">
        <v>109</v>
      </c>
    </row>
    <row r="82" spans="1:12" ht="5.0999999999999996" customHeight="1">
      <c r="A82" s="3"/>
      <c r="B82" s="1353"/>
      <c r="C82" s="1364"/>
      <c r="D82" s="8"/>
      <c r="E82" s="9"/>
      <c r="F82" s="9"/>
      <c r="G82" s="9"/>
      <c r="H82" s="7"/>
      <c r="I82" s="9"/>
      <c r="J82" s="9"/>
      <c r="K82" s="9"/>
      <c r="L82" s="22"/>
    </row>
    <row r="83" spans="1:12" ht="5.0999999999999996" customHeight="1">
      <c r="A83" s="3"/>
      <c r="B83" s="1353"/>
      <c r="C83" s="1348"/>
      <c r="D83" s="14"/>
      <c r="E83" s="17"/>
      <c r="F83" s="17"/>
      <c r="G83" s="17"/>
      <c r="H83" s="12"/>
      <c r="I83" s="17"/>
      <c r="J83" s="17"/>
      <c r="K83" s="17"/>
      <c r="L83" s="15"/>
    </row>
    <row r="84" spans="1:12" ht="15.75" customHeight="1">
      <c r="A84" s="3"/>
      <c r="B84" s="1353"/>
      <c r="C84" s="1348"/>
      <c r="D84" s="18" t="s">
        <v>115</v>
      </c>
      <c r="E84" s="17"/>
      <c r="F84" s="19">
        <v>10000</v>
      </c>
      <c r="G84" s="17"/>
      <c r="H84" s="11" t="s">
        <v>109</v>
      </c>
      <c r="I84" s="17"/>
      <c r="J84" s="20" t="s">
        <v>28</v>
      </c>
      <c r="K84" s="17"/>
      <c r="L84" s="21" t="s">
        <v>109</v>
      </c>
    </row>
    <row r="85" spans="1:12" ht="5.0999999999999996" customHeight="1">
      <c r="A85" s="3"/>
      <c r="B85" s="1353"/>
      <c r="C85" s="1364"/>
      <c r="D85" s="8"/>
      <c r="E85" s="9"/>
      <c r="F85" s="9"/>
      <c r="G85" s="9"/>
      <c r="H85" s="7"/>
      <c r="I85" s="9"/>
      <c r="J85" s="9"/>
      <c r="K85" s="9"/>
      <c r="L85" s="22"/>
    </row>
    <row r="86" spans="1:12" ht="5.0999999999999996" customHeight="1">
      <c r="A86" s="3"/>
      <c r="B86" s="1353"/>
      <c r="C86" s="1348"/>
      <c r="D86" s="14"/>
      <c r="E86" s="17"/>
      <c r="F86" s="17"/>
      <c r="G86" s="17"/>
      <c r="H86" s="12"/>
      <c r="I86" s="17"/>
      <c r="J86" s="17"/>
      <c r="K86" s="17"/>
      <c r="L86" s="15"/>
    </row>
    <row r="87" spans="1:12" ht="15.75" customHeight="1">
      <c r="A87" s="3"/>
      <c r="B87" s="1353"/>
      <c r="C87" s="1348"/>
      <c r="D87" s="18" t="s">
        <v>116</v>
      </c>
      <c r="E87" s="17"/>
      <c r="F87" s="19">
        <v>10000</v>
      </c>
      <c r="G87" s="17"/>
      <c r="H87" s="11" t="s">
        <v>109</v>
      </c>
      <c r="I87" s="17"/>
      <c r="J87" s="20" t="s">
        <v>28</v>
      </c>
      <c r="K87" s="17"/>
      <c r="L87" s="21" t="s">
        <v>109</v>
      </c>
    </row>
    <row r="88" spans="1:12" ht="5.0999999999999996" customHeight="1">
      <c r="A88" s="3"/>
      <c r="B88" s="1353"/>
      <c r="C88" s="1364"/>
      <c r="D88" s="8"/>
      <c r="E88" s="9"/>
      <c r="F88" s="9"/>
      <c r="G88" s="9"/>
      <c r="H88" s="7"/>
      <c r="I88" s="9"/>
      <c r="J88" s="9"/>
      <c r="K88" s="9"/>
      <c r="L88" s="22"/>
    </row>
    <row r="89" spans="1:12" ht="5.0999999999999996" customHeight="1">
      <c r="A89" s="3"/>
      <c r="B89" s="1353"/>
      <c r="C89" s="1348"/>
      <c r="D89" s="14"/>
      <c r="E89" s="17"/>
      <c r="F89" s="17"/>
      <c r="G89" s="17"/>
      <c r="H89" s="12"/>
      <c r="I89" s="17"/>
      <c r="J89" s="17"/>
      <c r="K89" s="17"/>
      <c r="L89" s="15"/>
    </row>
    <row r="90" spans="1:12" ht="15.75" customHeight="1">
      <c r="A90" s="3"/>
      <c r="B90" s="1353"/>
      <c r="C90" s="1348"/>
      <c r="D90" s="18" t="s">
        <v>117</v>
      </c>
      <c r="E90" s="17"/>
      <c r="F90" s="19">
        <v>10000</v>
      </c>
      <c r="G90" s="17"/>
      <c r="H90" s="11" t="s">
        <v>109</v>
      </c>
      <c r="I90" s="17"/>
      <c r="J90" s="20" t="s">
        <v>28</v>
      </c>
      <c r="K90" s="17"/>
      <c r="L90" s="21" t="s">
        <v>109</v>
      </c>
    </row>
    <row r="91" spans="1:12" ht="5.0999999999999996" customHeight="1">
      <c r="A91" s="3"/>
      <c r="B91" s="1353"/>
      <c r="C91" s="1364"/>
      <c r="D91" s="8"/>
      <c r="E91" s="9"/>
      <c r="F91" s="9"/>
      <c r="G91" s="9"/>
      <c r="H91" s="7"/>
      <c r="I91" s="9"/>
      <c r="J91" s="9"/>
      <c r="K91" s="9"/>
      <c r="L91" s="22"/>
    </row>
    <row r="92" spans="1:12" ht="5.0999999999999996" customHeight="1">
      <c r="A92" s="3"/>
      <c r="B92" s="1353"/>
      <c r="C92" s="1348"/>
      <c r="D92" s="14"/>
      <c r="E92" s="17"/>
      <c r="F92" s="17"/>
      <c r="G92" s="17"/>
      <c r="H92" s="12"/>
      <c r="I92" s="17"/>
      <c r="J92" s="17"/>
      <c r="K92" s="17"/>
      <c r="L92" s="15"/>
    </row>
    <row r="93" spans="1:12" ht="15.75" customHeight="1">
      <c r="A93" s="3"/>
      <c r="B93" s="1353"/>
      <c r="C93" s="1348"/>
      <c r="D93" s="18" t="s">
        <v>118</v>
      </c>
      <c r="E93" s="17"/>
      <c r="F93" s="17"/>
      <c r="G93" s="17"/>
      <c r="H93" s="12"/>
      <c r="I93" s="17"/>
      <c r="J93" s="17"/>
      <c r="K93" s="17"/>
      <c r="L93" s="15"/>
    </row>
    <row r="94" spans="1:12" ht="21.95" customHeight="1">
      <c r="A94" s="3"/>
      <c r="B94" s="1353"/>
      <c r="C94" s="13"/>
      <c r="D94" s="14"/>
      <c r="E94" s="14"/>
      <c r="F94" s="14"/>
      <c r="G94" s="14"/>
      <c r="H94" s="12"/>
      <c r="I94" s="14"/>
      <c r="J94" s="14"/>
      <c r="K94" s="14"/>
      <c r="L94" s="15"/>
    </row>
    <row r="95" spans="1:12" ht="5.0999999999999996" customHeight="1" thickBot="1">
      <c r="A95" s="3"/>
      <c r="B95" s="1354"/>
      <c r="C95" s="26"/>
      <c r="D95" s="27"/>
      <c r="E95" s="27"/>
      <c r="F95" s="27"/>
      <c r="G95" s="27"/>
      <c r="H95" s="31"/>
      <c r="I95" s="27"/>
      <c r="J95" s="27"/>
      <c r="K95" s="27"/>
      <c r="L95" s="28"/>
    </row>
    <row r="96" spans="1:12" ht="24.6" customHeight="1">
      <c r="A96" s="3"/>
      <c r="B96" s="3"/>
      <c r="C96" s="3"/>
      <c r="D96" s="3"/>
      <c r="E96" s="3"/>
      <c r="F96" s="3"/>
      <c r="G96" s="3"/>
      <c r="H96" s="3"/>
      <c r="I96" s="3"/>
      <c r="J96" s="3"/>
      <c r="K96" s="3"/>
      <c r="L96" s="3"/>
    </row>
    <row r="97" spans="1:12" ht="15" thickBot="1">
      <c r="A97" s="3"/>
      <c r="B97" s="3"/>
      <c r="C97" s="3"/>
      <c r="D97" s="3"/>
      <c r="E97" s="3"/>
      <c r="F97" s="3"/>
      <c r="G97" s="3"/>
      <c r="H97" s="3"/>
      <c r="I97" s="3"/>
      <c r="J97" s="3"/>
      <c r="K97" s="3"/>
      <c r="L97" s="3"/>
    </row>
    <row r="98" spans="1:12" ht="28.35" customHeight="1">
      <c r="A98" s="3"/>
      <c r="B98" s="1366" t="s">
        <v>119</v>
      </c>
      <c r="C98" s="1367"/>
      <c r="D98" s="1367"/>
      <c r="E98" s="1367"/>
      <c r="F98" s="1367"/>
      <c r="G98" s="1367"/>
      <c r="H98" s="1367"/>
      <c r="I98" s="1367"/>
      <c r="J98" s="1367"/>
      <c r="K98" s="1367"/>
      <c r="L98" s="1368"/>
    </row>
    <row r="99" spans="1:12" ht="28.35" customHeight="1">
      <c r="A99" s="3"/>
      <c r="B99" s="1369"/>
      <c r="C99" s="1370"/>
      <c r="D99" s="1370"/>
      <c r="E99" s="1370"/>
      <c r="F99" s="1370"/>
      <c r="G99" s="1370"/>
      <c r="H99" s="1370"/>
      <c r="I99" s="1370"/>
      <c r="J99" s="1370"/>
      <c r="K99" s="1370"/>
      <c r="L99" s="1371"/>
    </row>
    <row r="100" spans="1:12" ht="21.75" customHeight="1">
      <c r="A100" s="3"/>
      <c r="B100" s="1365" t="s">
        <v>27</v>
      </c>
      <c r="C100" s="14"/>
      <c r="D100" s="14"/>
      <c r="E100" s="14"/>
      <c r="F100" s="14"/>
      <c r="G100" s="14"/>
      <c r="H100" s="14"/>
      <c r="I100" s="14"/>
      <c r="J100" s="14"/>
      <c r="K100" s="14"/>
      <c r="L100" s="15"/>
    </row>
    <row r="101" spans="1:12" ht="18" customHeight="1">
      <c r="A101" s="3"/>
      <c r="B101" s="1353"/>
      <c r="C101" s="6"/>
      <c r="D101" s="7"/>
      <c r="E101" s="1349" t="s">
        <v>106</v>
      </c>
      <c r="F101" s="1350"/>
      <c r="G101" s="1351"/>
      <c r="H101" s="5" t="s">
        <v>29</v>
      </c>
      <c r="I101" s="1349" t="s">
        <v>107</v>
      </c>
      <c r="J101" s="1350"/>
      <c r="K101" s="1351"/>
      <c r="L101" s="16" t="s">
        <v>29</v>
      </c>
    </row>
    <row r="102" spans="1:12" ht="5.0999999999999996" customHeight="1">
      <c r="A102" s="3"/>
      <c r="B102" s="1353"/>
      <c r="C102" s="1363"/>
      <c r="D102" s="14"/>
      <c r="E102" s="17"/>
      <c r="F102" s="17"/>
      <c r="G102" s="17"/>
      <c r="H102" s="10"/>
      <c r="I102" s="17"/>
      <c r="J102" s="17"/>
      <c r="K102" s="17"/>
      <c r="L102" s="15"/>
    </row>
    <row r="103" spans="1:12" ht="15.75" customHeight="1">
      <c r="A103" s="3"/>
      <c r="B103" s="1353"/>
      <c r="C103" s="1348"/>
      <c r="D103" s="18" t="s">
        <v>120</v>
      </c>
      <c r="E103" s="17"/>
      <c r="F103" s="19">
        <v>10000</v>
      </c>
      <c r="G103" s="17"/>
      <c r="H103" s="11" t="s">
        <v>109</v>
      </c>
      <c r="I103" s="17"/>
      <c r="J103" s="20" t="s">
        <v>28</v>
      </c>
      <c r="K103" s="17"/>
      <c r="L103" s="21" t="s">
        <v>109</v>
      </c>
    </row>
    <row r="104" spans="1:12" ht="5.0999999999999996" customHeight="1">
      <c r="A104" s="3"/>
      <c r="B104" s="1353"/>
      <c r="C104" s="1364"/>
      <c r="D104" s="8"/>
      <c r="E104" s="9"/>
      <c r="F104" s="9"/>
      <c r="G104" s="9"/>
      <c r="H104" s="7"/>
      <c r="I104" s="9"/>
      <c r="J104" s="9"/>
      <c r="K104" s="9"/>
      <c r="L104" s="22"/>
    </row>
    <row r="105" spans="1:12" ht="5.0999999999999996" customHeight="1">
      <c r="A105" s="3"/>
      <c r="B105" s="1353"/>
      <c r="C105" s="1348"/>
      <c r="D105" s="14"/>
      <c r="E105" s="17"/>
      <c r="F105" s="17"/>
      <c r="G105" s="17"/>
      <c r="H105" s="12"/>
      <c r="I105" s="17"/>
      <c r="J105" s="17"/>
      <c r="K105" s="17"/>
      <c r="L105" s="15"/>
    </row>
    <row r="106" spans="1:12" ht="15.75" customHeight="1">
      <c r="A106" s="3"/>
      <c r="B106" s="1353"/>
      <c r="C106" s="1348"/>
      <c r="D106" s="18" t="s">
        <v>121</v>
      </c>
      <c r="E106" s="17"/>
      <c r="F106" s="19">
        <v>10000</v>
      </c>
      <c r="G106" s="17"/>
      <c r="H106" s="11" t="s">
        <v>109</v>
      </c>
      <c r="I106" s="17"/>
      <c r="J106" s="20" t="s">
        <v>28</v>
      </c>
      <c r="K106" s="17"/>
      <c r="L106" s="21" t="s">
        <v>109</v>
      </c>
    </row>
    <row r="107" spans="1:12" ht="5.0999999999999996" customHeight="1">
      <c r="A107" s="3"/>
      <c r="B107" s="1381"/>
      <c r="C107" s="1364"/>
      <c r="D107" s="8"/>
      <c r="E107" s="9"/>
      <c r="F107" s="9"/>
      <c r="G107" s="9"/>
      <c r="H107" s="7"/>
      <c r="I107" s="9"/>
      <c r="J107" s="9"/>
      <c r="K107" s="9"/>
      <c r="L107" s="22"/>
    </row>
    <row r="108" spans="1:12" ht="21.75" customHeight="1">
      <c r="A108" s="3"/>
      <c r="B108" s="1365" t="s">
        <v>26</v>
      </c>
      <c r="C108" s="14"/>
      <c r="D108" s="14"/>
      <c r="E108" s="14"/>
      <c r="F108" s="14"/>
      <c r="G108" s="14"/>
      <c r="H108" s="14"/>
      <c r="I108" s="14"/>
      <c r="J108" s="14"/>
      <c r="K108" s="14"/>
      <c r="L108" s="15"/>
    </row>
    <row r="109" spans="1:12" ht="18" customHeight="1">
      <c r="A109" s="3"/>
      <c r="B109" s="1353"/>
      <c r="C109" s="6"/>
      <c r="D109" s="7"/>
      <c r="E109" s="1349" t="s">
        <v>106</v>
      </c>
      <c r="F109" s="1350"/>
      <c r="G109" s="1351"/>
      <c r="H109" s="5" t="s">
        <v>29</v>
      </c>
      <c r="I109" s="1349" t="s">
        <v>107</v>
      </c>
      <c r="J109" s="1350"/>
      <c r="K109" s="1351"/>
      <c r="L109" s="16" t="s">
        <v>29</v>
      </c>
    </row>
    <row r="110" spans="1:12" ht="5.0999999999999996" customHeight="1">
      <c r="A110" s="3"/>
      <c r="B110" s="1353"/>
      <c r="C110" s="1363"/>
      <c r="D110" s="14"/>
      <c r="E110" s="17"/>
      <c r="F110" s="17"/>
      <c r="G110" s="17"/>
      <c r="H110" s="10"/>
      <c r="I110" s="17"/>
      <c r="J110" s="17"/>
      <c r="K110" s="17"/>
      <c r="L110" s="15"/>
    </row>
    <row r="111" spans="1:12" ht="15.75" customHeight="1">
      <c r="A111" s="3"/>
      <c r="B111" s="1353"/>
      <c r="C111" s="1348"/>
      <c r="D111" s="18" t="s">
        <v>120</v>
      </c>
      <c r="E111" s="17"/>
      <c r="F111" s="19">
        <v>10000</v>
      </c>
      <c r="G111" s="17"/>
      <c r="H111" s="11" t="s">
        <v>109</v>
      </c>
      <c r="I111" s="17"/>
      <c r="J111" s="20" t="s">
        <v>28</v>
      </c>
      <c r="K111" s="17"/>
      <c r="L111" s="21" t="s">
        <v>109</v>
      </c>
    </row>
    <row r="112" spans="1:12" ht="5.0999999999999996" customHeight="1">
      <c r="A112" s="3"/>
      <c r="B112" s="1353"/>
      <c r="C112" s="1364"/>
      <c r="D112" s="8"/>
      <c r="E112" s="9"/>
      <c r="F112" s="9"/>
      <c r="G112" s="9"/>
      <c r="H112" s="7"/>
      <c r="I112" s="9"/>
      <c r="J112" s="9"/>
      <c r="K112" s="9"/>
      <c r="L112" s="22"/>
    </row>
    <row r="113" spans="1:12" ht="5.0999999999999996" customHeight="1">
      <c r="A113" s="3"/>
      <c r="B113" s="1353"/>
      <c r="C113" s="1348"/>
      <c r="D113" s="14"/>
      <c r="E113" s="17"/>
      <c r="F113" s="17"/>
      <c r="G113" s="17"/>
      <c r="H113" s="12"/>
      <c r="I113" s="17"/>
      <c r="J113" s="17"/>
      <c r="K113" s="17"/>
      <c r="L113" s="15"/>
    </row>
    <row r="114" spans="1:12" ht="15.75" customHeight="1">
      <c r="A114" s="3"/>
      <c r="B114" s="1353"/>
      <c r="C114" s="1348"/>
      <c r="D114" s="18" t="s">
        <v>121</v>
      </c>
      <c r="E114" s="17"/>
      <c r="F114" s="19">
        <v>10000</v>
      </c>
      <c r="G114" s="17"/>
      <c r="H114" s="11" t="s">
        <v>109</v>
      </c>
      <c r="I114" s="17"/>
      <c r="J114" s="20" t="s">
        <v>28</v>
      </c>
      <c r="K114" s="17"/>
      <c r="L114" s="21" t="s">
        <v>109</v>
      </c>
    </row>
    <row r="115" spans="1:12" ht="5.0999999999999996" customHeight="1" thickBot="1">
      <c r="A115" s="3"/>
      <c r="B115" s="1354"/>
      <c r="C115" s="1376"/>
      <c r="D115" s="27"/>
      <c r="E115" s="32"/>
      <c r="F115" s="32"/>
      <c r="G115" s="32"/>
      <c r="H115" s="31"/>
      <c r="I115" s="32"/>
      <c r="J115" s="32"/>
      <c r="K115" s="32"/>
      <c r="L115" s="28"/>
    </row>
    <row r="116" spans="1:12" ht="15" customHeight="1">
      <c r="A116" s="3"/>
      <c r="B116" s="3"/>
      <c r="C116" s="3"/>
      <c r="D116" s="3"/>
      <c r="E116" s="3"/>
      <c r="F116" s="3"/>
      <c r="G116" s="3"/>
      <c r="H116" s="3"/>
      <c r="I116" s="3"/>
      <c r="J116" s="3"/>
      <c r="K116" s="3"/>
      <c r="L116" s="3"/>
    </row>
    <row r="117" spans="1:12">
      <c r="A117" s="3"/>
      <c r="B117" s="3"/>
      <c r="C117" s="3"/>
      <c r="D117" s="3"/>
      <c r="E117" s="3"/>
      <c r="F117" s="3"/>
      <c r="G117" s="3"/>
      <c r="H117" s="3"/>
      <c r="I117" s="3"/>
      <c r="J117" s="3"/>
      <c r="K117" s="3"/>
      <c r="L117" s="3"/>
    </row>
    <row r="118" spans="1:12" ht="28.35" customHeight="1">
      <c r="A118" s="3"/>
      <c r="B118" s="1377" t="s">
        <v>122</v>
      </c>
      <c r="C118" s="1378"/>
      <c r="D118" s="1378"/>
      <c r="E118" s="1378"/>
      <c r="F118" s="1378"/>
      <c r="G118" s="1378"/>
      <c r="H118" s="1378"/>
      <c r="I118" s="1378"/>
      <c r="J118" s="1378"/>
      <c r="K118" s="1378"/>
      <c r="L118" s="1379"/>
    </row>
    <row r="119" spans="1:12" ht="18" customHeight="1">
      <c r="A119" s="3"/>
      <c r="B119" s="1372"/>
      <c r="C119" s="14"/>
      <c r="D119" s="14"/>
      <c r="E119" s="14"/>
      <c r="F119" s="14"/>
      <c r="G119" s="14"/>
      <c r="H119" s="14"/>
      <c r="I119" s="14"/>
      <c r="J119" s="14"/>
      <c r="K119" s="14"/>
      <c r="L119" s="12"/>
    </row>
    <row r="120" spans="1:12" ht="17.100000000000001" customHeight="1">
      <c r="A120" s="3"/>
      <c r="B120" s="1372"/>
      <c r="C120" s="6"/>
      <c r="D120" s="7"/>
      <c r="E120" s="1349" t="s">
        <v>107</v>
      </c>
      <c r="F120" s="1350"/>
      <c r="G120" s="1351"/>
      <c r="H120" s="1349" t="s">
        <v>29</v>
      </c>
      <c r="I120" s="1350"/>
      <c r="J120" s="1350"/>
      <c r="K120" s="1350"/>
      <c r="L120" s="1351"/>
    </row>
    <row r="121" spans="1:12" ht="5.0999999999999996" customHeight="1">
      <c r="A121" s="3"/>
      <c r="B121" s="1372"/>
      <c r="C121" s="1363"/>
      <c r="D121" s="14"/>
      <c r="E121" s="17"/>
      <c r="F121" s="17"/>
      <c r="G121" s="17"/>
      <c r="H121" s="14"/>
      <c r="I121" s="14"/>
      <c r="J121" s="14"/>
      <c r="K121" s="14"/>
      <c r="L121" s="12"/>
    </row>
    <row r="122" spans="1:12" ht="15.75" customHeight="1">
      <c r="A122" s="3"/>
      <c r="B122" s="1372"/>
      <c r="C122" s="1348"/>
      <c r="D122" s="18" t="s">
        <v>108</v>
      </c>
      <c r="E122" s="17"/>
      <c r="F122" s="20" t="s">
        <v>28</v>
      </c>
      <c r="G122" s="17"/>
      <c r="H122" s="1374" t="s">
        <v>109</v>
      </c>
      <c r="I122" s="1374"/>
      <c r="J122" s="1374"/>
      <c r="K122" s="1374"/>
      <c r="L122" s="1375"/>
    </row>
    <row r="123" spans="1:12" ht="5.0999999999999996" customHeight="1">
      <c r="A123" s="3"/>
      <c r="B123" s="1372"/>
      <c r="C123" s="1364"/>
      <c r="D123" s="8"/>
      <c r="E123" s="9"/>
      <c r="F123" s="9"/>
      <c r="G123" s="9"/>
      <c r="H123" s="8"/>
      <c r="I123" s="8"/>
      <c r="J123" s="8"/>
      <c r="K123" s="8"/>
      <c r="L123" s="7"/>
    </row>
    <row r="124" spans="1:12" ht="5.0999999999999996" customHeight="1">
      <c r="A124" s="3"/>
      <c r="B124" s="1372"/>
      <c r="C124" s="1348"/>
      <c r="D124" s="14"/>
      <c r="E124" s="17"/>
      <c r="F124" s="17"/>
      <c r="G124" s="17"/>
      <c r="H124" s="14"/>
      <c r="I124" s="14"/>
      <c r="J124" s="14"/>
      <c r="K124" s="14"/>
      <c r="L124" s="12"/>
    </row>
    <row r="125" spans="1:12" ht="15.75" customHeight="1">
      <c r="A125" s="3"/>
      <c r="B125" s="1372"/>
      <c r="C125" s="1348"/>
      <c r="D125" s="18" t="s">
        <v>123</v>
      </c>
      <c r="E125" s="17"/>
      <c r="F125" s="17"/>
      <c r="G125" s="17"/>
      <c r="H125" s="14"/>
      <c r="I125" s="14"/>
      <c r="J125" s="14"/>
      <c r="K125" s="14"/>
      <c r="L125" s="12"/>
    </row>
    <row r="126" spans="1:12" ht="21.95" customHeight="1">
      <c r="A126" s="3"/>
      <c r="B126" s="1372"/>
      <c r="C126" s="13"/>
      <c r="D126" s="14"/>
      <c r="E126" s="14"/>
      <c r="F126" s="14"/>
      <c r="G126" s="14"/>
      <c r="H126" s="14"/>
      <c r="I126" s="14"/>
      <c r="J126" s="14"/>
      <c r="K126" s="14"/>
      <c r="L126" s="12"/>
    </row>
    <row r="127" spans="1:12" ht="5.0999999999999996" customHeight="1">
      <c r="A127" s="3"/>
      <c r="B127" s="1373"/>
      <c r="C127" s="33"/>
      <c r="D127" s="8"/>
      <c r="E127" s="8"/>
      <c r="F127" s="8"/>
      <c r="G127" s="8"/>
      <c r="H127" s="8"/>
      <c r="I127" s="8"/>
      <c r="J127" s="8"/>
      <c r="K127" s="8"/>
      <c r="L127" s="7"/>
    </row>
    <row r="128" spans="1:12">
      <c r="A128" s="3"/>
      <c r="B128" s="3"/>
      <c r="C128" s="3"/>
      <c r="D128" s="3"/>
      <c r="E128" s="3"/>
      <c r="F128" s="3"/>
      <c r="G128" s="3"/>
      <c r="H128" s="3"/>
      <c r="I128" s="3"/>
      <c r="J128" s="3"/>
      <c r="K128" s="3"/>
      <c r="L128" s="3"/>
    </row>
    <row r="129" spans="1:12">
      <c r="A129" s="3"/>
      <c r="B129" s="3"/>
      <c r="C129" s="3"/>
      <c r="D129" s="3"/>
      <c r="E129" s="3"/>
      <c r="F129" s="3"/>
      <c r="G129" s="3"/>
      <c r="H129" s="3"/>
      <c r="I129" s="3"/>
      <c r="J129" s="3"/>
      <c r="K129" s="3"/>
      <c r="L129" s="3"/>
    </row>
    <row r="130" spans="1:12" ht="28.35" customHeight="1">
      <c r="A130" s="3"/>
      <c r="B130" s="3"/>
      <c r="C130" s="3"/>
      <c r="D130" s="3"/>
      <c r="E130" s="3"/>
      <c r="F130" s="3"/>
      <c r="G130" s="3"/>
      <c r="H130" s="3"/>
      <c r="I130" s="3"/>
      <c r="J130" s="3"/>
      <c r="K130" s="3"/>
      <c r="L130" s="3"/>
    </row>
    <row r="131" spans="1:12" ht="28.35" customHeight="1">
      <c r="A131" s="3"/>
      <c r="B131" s="3"/>
      <c r="C131" s="3"/>
      <c r="D131" s="3"/>
      <c r="E131" s="3"/>
      <c r="F131" s="3"/>
      <c r="G131" s="3"/>
      <c r="H131" s="3"/>
      <c r="I131" s="3"/>
      <c r="J131" s="3"/>
      <c r="K131" s="3"/>
      <c r="L131" s="3"/>
    </row>
    <row r="132" spans="1:12" ht="18" customHeight="1">
      <c r="A132" s="3"/>
      <c r="B132" s="3"/>
      <c r="C132" s="3"/>
      <c r="D132" s="3"/>
      <c r="E132" s="3"/>
      <c r="F132" s="3"/>
      <c r="G132" s="3"/>
      <c r="H132" s="3"/>
      <c r="I132" s="3"/>
      <c r="J132" s="3"/>
      <c r="K132" s="3"/>
      <c r="L132" s="3"/>
    </row>
    <row r="133" spans="1:12" ht="17.100000000000001" customHeight="1">
      <c r="A133" s="3"/>
      <c r="B133" s="3"/>
      <c r="C133" s="3"/>
      <c r="D133" s="3"/>
      <c r="E133" s="3"/>
      <c r="F133" s="3"/>
      <c r="G133" s="3"/>
      <c r="H133" s="3"/>
      <c r="I133" s="3"/>
      <c r="J133" s="3"/>
      <c r="K133" s="3"/>
      <c r="L133" s="3"/>
    </row>
    <row r="134" spans="1:12" ht="5.0999999999999996" customHeight="1">
      <c r="A134" s="3"/>
      <c r="B134" s="3"/>
      <c r="C134" s="3"/>
      <c r="D134" s="3"/>
      <c r="E134" s="3"/>
      <c r="F134" s="3"/>
      <c r="G134" s="3"/>
      <c r="H134" s="3"/>
      <c r="I134" s="3"/>
      <c r="J134" s="3"/>
      <c r="K134" s="3"/>
      <c r="L134" s="3"/>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 ref="B119:B127"/>
    <mergeCell ref="H122:L122"/>
    <mergeCell ref="C110:C112"/>
    <mergeCell ref="C113:C115"/>
    <mergeCell ref="E109:G109"/>
    <mergeCell ref="I109:K109"/>
    <mergeCell ref="B108:B115"/>
    <mergeCell ref="B118:L118"/>
    <mergeCell ref="C77:C79"/>
    <mergeCell ref="I76:K76"/>
    <mergeCell ref="B75:B95"/>
    <mergeCell ref="C65:C67"/>
    <mergeCell ref="C86:C88"/>
    <mergeCell ref="C89:C91"/>
    <mergeCell ref="E76:G76"/>
    <mergeCell ref="C68:C70"/>
    <mergeCell ref="C71:C72"/>
    <mergeCell ref="C92:C93"/>
    <mergeCell ref="C62:C64"/>
    <mergeCell ref="E55:G55"/>
    <mergeCell ref="E9:G9"/>
    <mergeCell ref="I9:K9"/>
    <mergeCell ref="B7:B27"/>
    <mergeCell ref="D16:D17"/>
    <mergeCell ref="I55:K55"/>
    <mergeCell ref="B54:B74"/>
    <mergeCell ref="C56:C58"/>
    <mergeCell ref="C59:C61"/>
    <mergeCell ref="C16:C17"/>
    <mergeCell ref="I30:K30"/>
    <mergeCell ref="B52:L52"/>
    <mergeCell ref="B53:L53"/>
    <mergeCell ref="C31:C33"/>
    <mergeCell ref="C34:C36"/>
    <mergeCell ref="C37:C38"/>
    <mergeCell ref="E30:G30"/>
    <mergeCell ref="B28:B48"/>
    <mergeCell ref="D37:D38"/>
    <mergeCell ref="B1:L1"/>
    <mergeCell ref="B5:L5"/>
    <mergeCell ref="B6:L6"/>
    <mergeCell ref="C10:C12"/>
    <mergeCell ref="C13:C15"/>
  </mergeCells>
  <pageMargins left="0.7" right="0.7" top="0.75" bottom="0.75" header="0.3" footer="0.3"/>
  <pageSetup orientation="portrait" r:id="rId1"/>
  <drawing r:id="rId2"/>
  <legacyDrawing r:id="rId3"/>
  <controls>
    <mc:AlternateContent xmlns:mc="http://schemas.openxmlformats.org/markup-compatibility/2006">
      <mc:Choice Requires="x14">
        <control shapeId="22529" r:id="rId4" name="cbApplyLevelFormatting">
          <controlPr defaultSize="0" autoFill="0" autoLine="0" autoPict="0" r:id="rId5">
            <anchor moveWithCells="1">
              <from>
                <xdr:col>7</xdr:col>
                <xdr:colOff>1485900</xdr:colOff>
                <xdr:row>4</xdr:row>
                <xdr:rowOff>57150</xdr:rowOff>
              </from>
              <to>
                <xdr:col>7</xdr:col>
                <xdr:colOff>1609725</xdr:colOff>
                <xdr:row>4</xdr:row>
                <xdr:rowOff>333375</xdr:rowOff>
              </to>
            </anchor>
          </controlPr>
        </control>
      </mc:Choice>
      <mc:Fallback>
        <control shapeId="22529" r:id="rId4" name="cbApplyLevelFormatting"/>
      </mc:Fallback>
    </mc:AlternateContent>
    <mc:AlternateContent xmlns:mc="http://schemas.openxmlformats.org/markup-compatibility/2006">
      <mc:Choice Requires="x14">
        <control shapeId="22555" r:id="rId6" name="cbApplyMemberFormatting">
          <controlPr defaultSize="0" autoFill="0" autoLine="0" autoPict="0" r:id="rId7">
            <anchor moveWithCells="1">
              <from>
                <xdr:col>9</xdr:col>
                <xdr:colOff>476250</xdr:colOff>
                <xdr:row>51</xdr:row>
                <xdr:rowOff>57150</xdr:rowOff>
              </from>
              <to>
                <xdr:col>9</xdr:col>
                <xdr:colOff>600075</xdr:colOff>
                <xdr:row>51</xdr:row>
                <xdr:rowOff>333375</xdr:rowOff>
              </to>
            </anchor>
          </controlPr>
        </control>
      </mc:Choice>
      <mc:Fallback>
        <control shapeId="22555" r:id="rId6" name="cbApplyMemberFormatting"/>
      </mc:Fallback>
    </mc:AlternateContent>
    <mc:AlternateContent xmlns:mc="http://schemas.openxmlformats.org/markup-compatibility/2006">
      <mc:Choice Requires="x14">
        <control shapeId="22573" r:id="rId8" name="cbApplyOddEvenFormatting">
          <controlPr defaultSize="0" autoFill="0" autoLine="0" autoPict="0" r:id="rId9">
            <anchor moveWithCells="1">
              <from>
                <xdr:col>7</xdr:col>
                <xdr:colOff>1676400</xdr:colOff>
                <xdr:row>97</xdr:row>
                <xdr:rowOff>57150</xdr:rowOff>
              </from>
              <to>
                <xdr:col>7</xdr:col>
                <xdr:colOff>1800225</xdr:colOff>
                <xdr:row>97</xdr:row>
                <xdr:rowOff>333375</xdr:rowOff>
              </to>
            </anchor>
          </controlPr>
        </control>
      </mc:Choice>
      <mc:Fallback>
        <control shapeId="22573" r:id="rId8" name="cbApplyOddEvenFormatting"/>
      </mc:Fallback>
    </mc:AlternateContent>
    <mc:AlternateContent xmlns:mc="http://schemas.openxmlformats.org/markup-compatibility/2006">
      <mc:Choice Requires="x14">
        <control shapeId="22581" r:id="rId10" name="cbApplyPageHeaderFormatting">
          <controlPr defaultSize="0" autoFill="0" autoLine="0" autoPict="0" r:id="rId11">
            <anchor moveWithCells="1">
              <from>
                <xdr:col>7</xdr:col>
                <xdr:colOff>1524000</xdr:colOff>
                <xdr:row>117</xdr:row>
                <xdr:rowOff>57150</xdr:rowOff>
              </from>
              <to>
                <xdr:col>7</xdr:col>
                <xdr:colOff>1647825</xdr:colOff>
                <xdr:row>117</xdr:row>
                <xdr:rowOff>333375</xdr:rowOff>
              </to>
            </anchor>
          </controlPr>
        </control>
      </mc:Choice>
      <mc:Fallback>
        <control shapeId="22581" r:id="rId10" name="cbApplyPageHeaderFormatting"/>
      </mc:Fallback>
    </mc:AlternateContent>
    <mc:AlternateContent xmlns:mc="http://schemas.openxmlformats.org/markup-compatibility/2006">
      <mc:Choice Requires="x14">
        <control shapeId="22530" r:id="rId12" name="Group Box 2">
          <controlPr defaultSize="0" autoPict="0">
            <anchor moveWithCells="1">
              <from>
                <xdr:col>1</xdr:col>
                <xdr:colOff>0</xdr:colOff>
                <xdr:row>4</xdr:row>
                <xdr:rowOff>333375</xdr:rowOff>
              </from>
              <to>
                <xdr:col>3</xdr:col>
                <xdr:colOff>2790825</xdr:colOff>
                <xdr:row>6</xdr:row>
                <xdr:rowOff>0</xdr:rowOff>
              </to>
            </anchor>
          </controlPr>
        </control>
      </mc:Choice>
    </mc:AlternateContent>
    <mc:AlternateContent xmlns:mc="http://schemas.openxmlformats.org/markup-compatibility/2006">
      <mc:Choice Requires="x14">
        <control shapeId="22531" r:id="rId13" name="obLevelRowFirst">
          <controlPr defaultSize="0" autoFill="0" autoLine="0" autoPict="0" macro="_xll.FPMXLClient.TechnicalCategory.ButtonActionInEPMClientFormattingSheet">
            <anchor moveWithCells="1">
              <from>
                <xdr:col>3</xdr:col>
                <xdr:colOff>466725</xdr:colOff>
                <xdr:row>5</xdr:row>
                <xdr:rowOff>57150</xdr:rowOff>
              </from>
              <to>
                <xdr:col>3</xdr:col>
                <xdr:colOff>2600325</xdr:colOff>
                <xdr:row>5</xdr:row>
                <xdr:rowOff>266700</xdr:rowOff>
              </to>
            </anchor>
          </controlPr>
        </control>
      </mc:Choice>
    </mc:AlternateContent>
    <mc:AlternateContent xmlns:mc="http://schemas.openxmlformats.org/markup-compatibility/2006">
      <mc:Choice Requires="x14">
        <control shapeId="22532" r:id="rId14" name="obLevelColumnFirst">
          <controlPr defaultSize="0" autoFill="0" autoLine="0" autoPict="0" macro="_xll.FPMXLClient.TechnicalCategory.ButtonActionInEPMClientFormattingSheet">
            <anchor moveWithCells="1">
              <from>
                <xdr:col>1</xdr:col>
                <xdr:colOff>209550</xdr:colOff>
                <xdr:row>5</xdr:row>
                <xdr:rowOff>57150</xdr:rowOff>
              </from>
              <to>
                <xdr:col>3</xdr:col>
                <xdr:colOff>438150</xdr:colOff>
                <xdr:row>5</xdr:row>
                <xdr:rowOff>266700</xdr:rowOff>
              </to>
            </anchor>
          </controlPr>
        </control>
      </mc:Choice>
    </mc:AlternateContent>
    <mc:AlternateContent xmlns:mc="http://schemas.openxmlformats.org/markup-compatibility/2006">
      <mc:Choice Requires="x14">
        <control shapeId="22533" r:id="rId15" name="Group Box 5">
          <controlPr defaultSize="0" autoPict="0">
            <anchor moveWithCells="1">
              <from>
                <xdr:col>3</xdr:col>
                <xdr:colOff>2743200</xdr:colOff>
                <xdr:row>4</xdr:row>
                <xdr:rowOff>333375</xdr:rowOff>
              </from>
              <to>
                <xdr:col>10</xdr:col>
                <xdr:colOff>142875</xdr:colOff>
                <xdr:row>6</xdr:row>
                <xdr:rowOff>0</xdr:rowOff>
              </to>
            </anchor>
          </controlPr>
        </control>
      </mc:Choice>
    </mc:AlternateContent>
    <mc:AlternateContent xmlns:mc="http://schemas.openxmlformats.org/markup-compatibility/2006">
      <mc:Choice Requires="x14">
        <control shapeId="22534" r:id="rId16" name="obRelativeLevelHierarchy">
          <controlPr defaultSize="0" autoFill="0" autoLine="0" autoPict="0" macro="_xll.FPMXLClient.TechnicalCategory.ButtonActionInEPMClientFormattingSheet">
            <anchor moveWithCells="1">
              <from>
                <xdr:col>3</xdr:col>
                <xdr:colOff>4210050</xdr:colOff>
                <xdr:row>5</xdr:row>
                <xdr:rowOff>57150</xdr:rowOff>
              </from>
              <to>
                <xdr:col>6</xdr:col>
                <xdr:colOff>152400</xdr:colOff>
                <xdr:row>5</xdr:row>
                <xdr:rowOff>266700</xdr:rowOff>
              </to>
            </anchor>
          </controlPr>
        </control>
      </mc:Choice>
    </mc:AlternateContent>
    <mc:AlternateContent xmlns:mc="http://schemas.openxmlformats.org/markup-compatibility/2006">
      <mc:Choice Requires="x14">
        <control shapeId="22535" r:id="rId17" name="obDatabaseLevelHierarchy">
          <controlPr defaultSize="0" autoFill="0" autoLine="0" autoPict="0" macro="_xll.FPMXLClient.TechnicalCategory.ButtonActionInEPMClientFormattingSheet">
            <anchor moveWithCells="1">
              <from>
                <xdr:col>3</xdr:col>
                <xdr:colOff>2752725</xdr:colOff>
                <xdr:row>5</xdr:row>
                <xdr:rowOff>57150</xdr:rowOff>
              </from>
              <to>
                <xdr:col>3</xdr:col>
                <xdr:colOff>4191000</xdr:colOff>
                <xdr:row>5</xdr:row>
                <xdr:rowOff>266700</xdr:rowOff>
              </to>
            </anchor>
          </controlPr>
        </control>
      </mc:Choice>
    </mc:AlternateContent>
    <mc:AlternateContent xmlns:mc="http://schemas.openxmlformats.org/markup-compatibility/2006">
      <mc:Choice Requires="x14">
        <control shapeId="22536" r:id="rId18" name="cbApplyLevelFromTopToBottom">
          <controlPr defaultSize="0" autoFill="0" autoLine="0" autoPict="0">
            <anchor moveWithCells="1">
              <from>
                <xdr:col>7</xdr:col>
                <xdr:colOff>0</xdr:colOff>
                <xdr:row>4</xdr:row>
                <xdr:rowOff>333375</xdr:rowOff>
              </from>
              <to>
                <xdr:col>11</xdr:col>
                <xdr:colOff>2390775</xdr:colOff>
                <xdr:row>5</xdr:row>
                <xdr:rowOff>323850</xdr:rowOff>
              </to>
            </anchor>
          </controlPr>
        </control>
      </mc:Choice>
    </mc:AlternateContent>
    <mc:AlternateContent xmlns:mc="http://schemas.openxmlformats.org/markup-compatibility/2006">
      <mc:Choice Requires="x14">
        <control shapeId="22537" r:id="rId19" name="LVL1tbFormattingByLevel">
          <controlPr defaultSize="0" autoFill="0" autoPict="0">
            <anchor moveWithCells="1" sizeWithCells="1">
              <from>
                <xdr:col>10</xdr:col>
                <xdr:colOff>0</xdr:colOff>
                <xdr:row>6</xdr:row>
                <xdr:rowOff>142875</xdr:rowOff>
              </from>
              <to>
                <xdr:col>11</xdr:col>
                <xdr:colOff>1104900</xdr:colOff>
                <xdr:row>7</xdr:row>
                <xdr:rowOff>123825</xdr:rowOff>
              </to>
            </anchor>
          </controlPr>
        </control>
      </mc:Choice>
    </mc:AlternateContent>
    <mc:AlternateContent xmlns:mc="http://schemas.openxmlformats.org/markup-compatibility/2006">
      <mc:Choice Requires="x14">
        <control shapeId="22538" r:id="rId20" name="Group Box 10">
          <controlPr defaultSize="0" autoPict="0">
            <anchor moveWithCells="1">
              <from>
                <xdr:col>10</xdr:col>
                <xdr:colOff>190500</xdr:colOff>
                <xdr:row>6</xdr:row>
                <xdr:rowOff>0</xdr:rowOff>
              </from>
              <to>
                <xdr:col>11</xdr:col>
                <xdr:colOff>2409825</xdr:colOff>
                <xdr:row>8</xdr:row>
                <xdr:rowOff>0</xdr:rowOff>
              </to>
            </anchor>
          </controlPr>
        </control>
      </mc:Choice>
    </mc:AlternateContent>
    <mc:AlternateContent xmlns:mc="http://schemas.openxmlformats.org/markup-compatibility/2006">
      <mc:Choice Requires="x14">
        <control shapeId="22539" r:id="rId21" name="obLevelOuterFirst">
          <controlPr defaultSize="0" autoFill="0" autoLine="0" autoPict="0">
            <anchor moveWithCells="1">
              <from>
                <xdr:col>11</xdr:col>
                <xdr:colOff>876300</xdr:colOff>
                <xdr:row>6</xdr:row>
                <xdr:rowOff>238125</xdr:rowOff>
              </from>
              <to>
                <xdr:col>11</xdr:col>
                <xdr:colOff>2076450</xdr:colOff>
                <xdr:row>7</xdr:row>
                <xdr:rowOff>171450</xdr:rowOff>
              </to>
            </anchor>
          </controlPr>
        </control>
      </mc:Choice>
    </mc:AlternateContent>
    <mc:AlternateContent xmlns:mc="http://schemas.openxmlformats.org/markup-compatibility/2006">
      <mc:Choice Requires="x14">
        <control shapeId="22540" r:id="rId22" name="obLevelInnerFirst">
          <controlPr defaultSize="0" autoFill="0" autoLine="0" autoPict="0">
            <anchor moveWithCells="1">
              <from>
                <xdr:col>11</xdr:col>
                <xdr:colOff>876300</xdr:colOff>
                <xdr:row>6</xdr:row>
                <xdr:rowOff>19050</xdr:rowOff>
              </from>
              <to>
                <xdr:col>11</xdr:col>
                <xdr:colOff>2076450</xdr:colOff>
                <xdr:row>6</xdr:row>
                <xdr:rowOff>247650</xdr:rowOff>
              </to>
            </anchor>
          </controlPr>
        </control>
      </mc:Choice>
    </mc:AlternateContent>
    <mc:AlternateContent xmlns:mc="http://schemas.openxmlformats.org/markup-compatibility/2006">
      <mc:Choice Requires="x14">
        <control shapeId="22541" r:id="rId23" name="cbUseDefaultLevelFirst">
          <controlPr defaultSize="0" autoFill="0" autoLine="0" autoPict="0">
            <anchor moveWithCells="1">
              <from>
                <xdr:col>2</xdr:col>
                <xdr:colOff>123825</xdr:colOff>
                <xdr:row>9</xdr:row>
                <xdr:rowOff>0</xdr:rowOff>
              </from>
              <to>
                <xdr:col>2</xdr:col>
                <xdr:colOff>1009650</xdr:colOff>
                <xdr:row>11</xdr:row>
                <xdr:rowOff>38100</xdr:rowOff>
              </to>
            </anchor>
          </controlPr>
        </control>
      </mc:Choice>
    </mc:AlternateContent>
    <mc:AlternateContent xmlns:mc="http://schemas.openxmlformats.org/markup-compatibility/2006">
      <mc:Choice Requires="x14">
        <control shapeId="22542" r:id="rId24" name="cbUseLeafLevelFirst">
          <controlPr defaultSize="0" autoFill="0" autoLine="0" autoPict="0">
            <anchor moveWithCells="1">
              <from>
                <xdr:col>2</xdr:col>
                <xdr:colOff>123825</xdr:colOff>
                <xdr:row>12</xdr:row>
                <xdr:rowOff>0</xdr:rowOff>
              </from>
              <to>
                <xdr:col>2</xdr:col>
                <xdr:colOff>1009650</xdr:colOff>
                <xdr:row>14</xdr:row>
                <xdr:rowOff>38100</xdr:rowOff>
              </to>
            </anchor>
          </controlPr>
        </control>
      </mc:Choice>
    </mc:AlternateContent>
    <mc:AlternateContent xmlns:mc="http://schemas.openxmlformats.org/markup-compatibility/2006">
      <mc:Choice Requires="x14">
        <control shapeId="22543" r:id="rId25" name="cbUseSpecificLevelFirst">
          <controlPr defaultSize="0" autoFill="0" autoLine="0" autoPict="0">
            <anchor moveWithCells="1">
              <from>
                <xdr:col>2</xdr:col>
                <xdr:colOff>123825</xdr:colOff>
                <xdr:row>15</xdr:row>
                <xdr:rowOff>38100</xdr:rowOff>
              </from>
              <to>
                <xdr:col>2</xdr:col>
                <xdr:colOff>1009650</xdr:colOff>
                <xdr:row>16</xdr:row>
                <xdr:rowOff>114300</xdr:rowOff>
              </to>
            </anchor>
          </controlPr>
        </control>
      </mc:Choice>
    </mc:AlternateContent>
    <mc:AlternateContent xmlns:mc="http://schemas.openxmlformats.org/markup-compatibility/2006">
      <mc:Choice Requires="x14">
        <control shapeId="22544" r:id="rId26" name="AddLevelFirst">
          <controlPr defaultSize="0" print="0" autoFill="0" autoPict="0" macro="_xll.FPMXLClient.TechnicalCategory.ButtonActionInEPMClientFormattingSheet">
            <anchor moveWithCells="1" sizeWithCells="1">
              <from>
                <xdr:col>3</xdr:col>
                <xdr:colOff>47625</xdr:colOff>
                <xdr:row>25</xdr:row>
                <xdr:rowOff>38100</xdr:rowOff>
              </from>
              <to>
                <xdr:col>3</xdr:col>
                <xdr:colOff>2114550</xdr:colOff>
                <xdr:row>26</xdr:row>
                <xdr:rowOff>0</xdr:rowOff>
              </to>
            </anchor>
          </controlPr>
        </control>
      </mc:Choice>
    </mc:AlternateContent>
    <mc:AlternateContent xmlns:mc="http://schemas.openxmlformats.org/markup-compatibility/2006">
      <mc:Choice Requires="x14">
        <control shapeId="22545" r:id="rId27" name="RemoveLevelFirst">
          <controlPr defaultSize="0" print="0" autoFill="0" autoPict="0" macro="_xll.FPMXLClient.TechnicalCategory.ButtonActionInEPMClientFormattingSheet">
            <anchor moveWithCells="1" sizeWithCells="1">
              <from>
                <xdr:col>3</xdr:col>
                <xdr:colOff>2219325</xdr:colOff>
                <xdr:row>25</xdr:row>
                <xdr:rowOff>38100</xdr:rowOff>
              </from>
              <to>
                <xdr:col>3</xdr:col>
                <xdr:colOff>4295775</xdr:colOff>
                <xdr:row>26</xdr:row>
                <xdr:rowOff>0</xdr:rowOff>
              </to>
            </anchor>
          </controlPr>
        </control>
      </mc:Choice>
    </mc:AlternateContent>
    <mc:AlternateContent xmlns:mc="http://schemas.openxmlformats.org/markup-compatibility/2006">
      <mc:Choice Requires="x14">
        <control shapeId="22546" r:id="rId28" name="LVL2tbFormattingByLevel">
          <controlPr defaultSize="0" autoFill="0" autoPict="0">
            <anchor moveWithCells="1" sizeWithCells="1">
              <from>
                <xdr:col>10</xdr:col>
                <xdr:colOff>0</xdr:colOff>
                <xdr:row>27</xdr:row>
                <xdr:rowOff>133350</xdr:rowOff>
              </from>
              <to>
                <xdr:col>11</xdr:col>
                <xdr:colOff>1104900</xdr:colOff>
                <xdr:row>28</xdr:row>
                <xdr:rowOff>123825</xdr:rowOff>
              </to>
            </anchor>
          </controlPr>
        </control>
      </mc:Choice>
    </mc:AlternateContent>
    <mc:AlternateContent xmlns:mc="http://schemas.openxmlformats.org/markup-compatibility/2006">
      <mc:Choice Requires="x14">
        <control shapeId="22547" r:id="rId29" name="Group Box 19">
          <controlPr defaultSize="0" autoPict="0">
            <anchor moveWithCells="1">
              <from>
                <xdr:col>10</xdr:col>
                <xdr:colOff>190500</xdr:colOff>
                <xdr:row>27</xdr:row>
                <xdr:rowOff>0</xdr:rowOff>
              </from>
              <to>
                <xdr:col>11</xdr:col>
                <xdr:colOff>2409825</xdr:colOff>
                <xdr:row>29</xdr:row>
                <xdr:rowOff>0</xdr:rowOff>
              </to>
            </anchor>
          </controlPr>
        </control>
      </mc:Choice>
    </mc:AlternateContent>
    <mc:AlternateContent xmlns:mc="http://schemas.openxmlformats.org/markup-compatibility/2006">
      <mc:Choice Requires="x14">
        <control shapeId="22548" r:id="rId30" name="obLevelOuterSecond">
          <controlPr defaultSize="0" autoFill="0" autoLine="0" autoPict="0">
            <anchor moveWithCells="1">
              <from>
                <xdr:col>11</xdr:col>
                <xdr:colOff>876300</xdr:colOff>
                <xdr:row>27</xdr:row>
                <xdr:rowOff>228600</xdr:rowOff>
              </from>
              <to>
                <xdr:col>11</xdr:col>
                <xdr:colOff>2076450</xdr:colOff>
                <xdr:row>28</xdr:row>
                <xdr:rowOff>171450</xdr:rowOff>
              </to>
            </anchor>
          </controlPr>
        </control>
      </mc:Choice>
    </mc:AlternateContent>
    <mc:AlternateContent xmlns:mc="http://schemas.openxmlformats.org/markup-compatibility/2006">
      <mc:Choice Requires="x14">
        <control shapeId="22549" r:id="rId31" name="obLevelInnerSecond">
          <controlPr defaultSize="0" autoFill="0" autoLine="0" autoPict="0">
            <anchor moveWithCells="1">
              <from>
                <xdr:col>11</xdr:col>
                <xdr:colOff>876300</xdr:colOff>
                <xdr:row>27</xdr:row>
                <xdr:rowOff>19050</xdr:rowOff>
              </from>
              <to>
                <xdr:col>11</xdr:col>
                <xdr:colOff>2076450</xdr:colOff>
                <xdr:row>27</xdr:row>
                <xdr:rowOff>238125</xdr:rowOff>
              </to>
            </anchor>
          </controlPr>
        </control>
      </mc:Choice>
    </mc:AlternateContent>
    <mc:AlternateContent xmlns:mc="http://schemas.openxmlformats.org/markup-compatibility/2006">
      <mc:Choice Requires="x14">
        <control shapeId="22550" r:id="rId32" name="cbUseDefaultLevelSecond">
          <controlPr defaultSize="0" autoFill="0" autoLine="0" autoPict="0">
            <anchor moveWithCells="1">
              <from>
                <xdr:col>2</xdr:col>
                <xdr:colOff>123825</xdr:colOff>
                <xdr:row>29</xdr:row>
                <xdr:rowOff>200025</xdr:rowOff>
              </from>
              <to>
                <xdr:col>2</xdr:col>
                <xdr:colOff>1009650</xdr:colOff>
                <xdr:row>32</xdr:row>
                <xdr:rowOff>19050</xdr:rowOff>
              </to>
            </anchor>
          </controlPr>
        </control>
      </mc:Choice>
    </mc:AlternateContent>
    <mc:AlternateContent xmlns:mc="http://schemas.openxmlformats.org/markup-compatibility/2006">
      <mc:Choice Requires="x14">
        <control shapeId="22551" r:id="rId33" name="cbUseLeafLevelSecond">
          <controlPr defaultSize="0" autoFill="0" autoLine="0" autoPict="0">
            <anchor moveWithCells="1">
              <from>
                <xdr:col>2</xdr:col>
                <xdr:colOff>123825</xdr:colOff>
                <xdr:row>33</xdr:row>
                <xdr:rowOff>0</xdr:rowOff>
              </from>
              <to>
                <xdr:col>2</xdr:col>
                <xdr:colOff>1009650</xdr:colOff>
                <xdr:row>35</xdr:row>
                <xdr:rowOff>38100</xdr:rowOff>
              </to>
            </anchor>
          </controlPr>
        </control>
      </mc:Choice>
    </mc:AlternateContent>
    <mc:AlternateContent xmlns:mc="http://schemas.openxmlformats.org/markup-compatibility/2006">
      <mc:Choice Requires="x14">
        <control shapeId="22552" r:id="rId34" name="cbUseSpecificLevelSecond">
          <controlPr defaultSize="0" autoFill="0" autoLine="0" autoPict="0">
            <anchor moveWithCells="1">
              <from>
                <xdr:col>2</xdr:col>
                <xdr:colOff>123825</xdr:colOff>
                <xdr:row>36</xdr:row>
                <xdr:rowOff>19050</xdr:rowOff>
              </from>
              <to>
                <xdr:col>2</xdr:col>
                <xdr:colOff>1009650</xdr:colOff>
                <xdr:row>37</xdr:row>
                <xdr:rowOff>114300</xdr:rowOff>
              </to>
            </anchor>
          </controlPr>
        </control>
      </mc:Choice>
    </mc:AlternateContent>
    <mc:AlternateContent xmlns:mc="http://schemas.openxmlformats.org/markup-compatibility/2006">
      <mc:Choice Requires="x14">
        <control shapeId="22553" r:id="rId35" name="AddLevelSecond">
          <controlPr defaultSize="0" print="0" autoFill="0" autoPict="0" macro="_xll.FPMXLClient.TechnicalCategory.ButtonActionInEPMClientFormattingSheet">
            <anchor moveWithCells="1" sizeWithCells="1">
              <from>
                <xdr:col>3</xdr:col>
                <xdr:colOff>47625</xdr:colOff>
                <xdr:row>46</xdr:row>
                <xdr:rowOff>9525</xdr:rowOff>
              </from>
              <to>
                <xdr:col>3</xdr:col>
                <xdr:colOff>2114550</xdr:colOff>
                <xdr:row>46</xdr:row>
                <xdr:rowOff>266700</xdr:rowOff>
              </to>
            </anchor>
          </controlPr>
        </control>
      </mc:Choice>
    </mc:AlternateContent>
    <mc:AlternateContent xmlns:mc="http://schemas.openxmlformats.org/markup-compatibility/2006">
      <mc:Choice Requires="x14">
        <control shapeId="22554" r:id="rId36" name="RemoveLevelSecond">
          <controlPr defaultSize="0" print="0" autoFill="0" autoPict="0" macro="_xll.FPMXLClient.TechnicalCategory.ButtonActionInEPMClientFormattingSheet">
            <anchor moveWithCells="1" sizeWithCells="1">
              <from>
                <xdr:col>3</xdr:col>
                <xdr:colOff>2219325</xdr:colOff>
                <xdr:row>46</xdr:row>
                <xdr:rowOff>9525</xdr:rowOff>
              </from>
              <to>
                <xdr:col>3</xdr:col>
                <xdr:colOff>4295775</xdr:colOff>
                <xdr:row>46</xdr:row>
                <xdr:rowOff>266700</xdr:rowOff>
              </to>
            </anchor>
          </controlPr>
        </control>
      </mc:Choice>
    </mc:AlternateContent>
    <mc:AlternateContent xmlns:mc="http://schemas.openxmlformats.org/markup-compatibility/2006">
      <mc:Choice Requires="x14">
        <control shapeId="22556" r:id="rId37" name="Group Box 28">
          <controlPr defaultSize="0" autoPict="0">
            <anchor moveWithCells="1">
              <from>
                <xdr:col>1</xdr:col>
                <xdr:colOff>0</xdr:colOff>
                <xdr:row>52</xdr:row>
                <xdr:rowOff>0</xdr:rowOff>
              </from>
              <to>
                <xdr:col>11</xdr:col>
                <xdr:colOff>2409825</xdr:colOff>
                <xdr:row>53</xdr:row>
                <xdr:rowOff>0</xdr:rowOff>
              </to>
            </anchor>
          </controlPr>
        </control>
      </mc:Choice>
    </mc:AlternateContent>
    <mc:AlternateContent xmlns:mc="http://schemas.openxmlformats.org/markup-compatibility/2006">
      <mc:Choice Requires="x14">
        <control shapeId="22557" r:id="rId38" name="obMemberRowFirst">
          <controlPr defaultSize="0" autoFill="0" autoLine="0" autoPict="0" macro="_xll.FPMXLClient.TechnicalCategory.ButtonActionInEPMClientFormattingSheet">
            <anchor moveWithCells="1">
              <from>
                <xdr:col>3</xdr:col>
                <xdr:colOff>466725</xdr:colOff>
                <xdr:row>52</xdr:row>
                <xdr:rowOff>57150</xdr:rowOff>
              </from>
              <to>
                <xdr:col>3</xdr:col>
                <xdr:colOff>2600325</xdr:colOff>
                <xdr:row>52</xdr:row>
                <xdr:rowOff>276225</xdr:rowOff>
              </to>
            </anchor>
          </controlPr>
        </control>
      </mc:Choice>
    </mc:AlternateContent>
    <mc:AlternateContent xmlns:mc="http://schemas.openxmlformats.org/markup-compatibility/2006">
      <mc:Choice Requires="x14">
        <control shapeId="22558" r:id="rId39" name="obMemberColumnFirst">
          <controlPr defaultSize="0" autoFill="0" autoLine="0" autoPict="0" macro="_xll.FPMXLClient.TechnicalCategory.ButtonActionInEPMClientFormattingSheet">
            <anchor moveWithCells="1">
              <from>
                <xdr:col>1</xdr:col>
                <xdr:colOff>209550</xdr:colOff>
                <xdr:row>52</xdr:row>
                <xdr:rowOff>57150</xdr:rowOff>
              </from>
              <to>
                <xdr:col>3</xdr:col>
                <xdr:colOff>438150</xdr:colOff>
                <xdr:row>52</xdr:row>
                <xdr:rowOff>276225</xdr:rowOff>
              </to>
            </anchor>
          </controlPr>
        </control>
      </mc:Choice>
    </mc:AlternateContent>
    <mc:AlternateContent xmlns:mc="http://schemas.openxmlformats.org/markup-compatibility/2006">
      <mc:Choice Requires="x14">
        <control shapeId="22559" r:id="rId40" name="cbApplyCustomMemberDefaultFirst">
          <controlPr defaultSize="0" autoFill="0" autoLine="0" autoPict="0">
            <anchor moveWithCells="1">
              <from>
                <xdr:col>2</xdr:col>
                <xdr:colOff>123825</xdr:colOff>
                <xdr:row>55</xdr:row>
                <xdr:rowOff>0</xdr:rowOff>
              </from>
              <to>
                <xdr:col>2</xdr:col>
                <xdr:colOff>1009650</xdr:colOff>
                <xdr:row>57</xdr:row>
                <xdr:rowOff>38100</xdr:rowOff>
              </to>
            </anchor>
          </controlPr>
        </control>
      </mc:Choice>
    </mc:AlternateContent>
    <mc:AlternateContent xmlns:mc="http://schemas.openxmlformats.org/markup-compatibility/2006">
      <mc:Choice Requires="x14">
        <control shapeId="22560" r:id="rId41" name="cbApplyCalculatedMemberFirst">
          <controlPr defaultSize="0" autoFill="0" autoLine="0" autoPict="0">
            <anchor moveWithCells="1">
              <from>
                <xdr:col>2</xdr:col>
                <xdr:colOff>123825</xdr:colOff>
                <xdr:row>58</xdr:row>
                <xdr:rowOff>0</xdr:rowOff>
              </from>
              <to>
                <xdr:col>2</xdr:col>
                <xdr:colOff>1009650</xdr:colOff>
                <xdr:row>60</xdr:row>
                <xdr:rowOff>38100</xdr:rowOff>
              </to>
            </anchor>
          </controlPr>
        </control>
      </mc:Choice>
    </mc:AlternateContent>
    <mc:AlternateContent xmlns:mc="http://schemas.openxmlformats.org/markup-compatibility/2006">
      <mc:Choice Requires="x14">
        <control shapeId="22561" r:id="rId42" name="cbApplyImputableMemberFirst">
          <controlPr defaultSize="0" autoFill="0" autoLine="0" autoPict="0">
            <anchor moveWithCells="1">
              <from>
                <xdr:col>2</xdr:col>
                <xdr:colOff>123825</xdr:colOff>
                <xdr:row>61</xdr:row>
                <xdr:rowOff>9525</xdr:rowOff>
              </from>
              <to>
                <xdr:col>2</xdr:col>
                <xdr:colOff>1009650</xdr:colOff>
                <xdr:row>63</xdr:row>
                <xdr:rowOff>47625</xdr:rowOff>
              </to>
            </anchor>
          </controlPr>
        </control>
      </mc:Choice>
    </mc:AlternateContent>
    <mc:AlternateContent xmlns:mc="http://schemas.openxmlformats.org/markup-compatibility/2006">
      <mc:Choice Requires="x14">
        <control shapeId="22562" r:id="rId43" name="cbApplyLocalMemberFirst">
          <controlPr defaultSize="0" autoFill="0" autoLine="0" autoPict="0">
            <anchor moveWithCells="1">
              <from>
                <xdr:col>2</xdr:col>
                <xdr:colOff>123825</xdr:colOff>
                <xdr:row>64</xdr:row>
                <xdr:rowOff>9525</xdr:rowOff>
              </from>
              <to>
                <xdr:col>2</xdr:col>
                <xdr:colOff>1009650</xdr:colOff>
                <xdr:row>66</xdr:row>
                <xdr:rowOff>47625</xdr:rowOff>
              </to>
            </anchor>
          </controlPr>
        </control>
      </mc:Choice>
    </mc:AlternateContent>
    <mc:AlternateContent xmlns:mc="http://schemas.openxmlformats.org/markup-compatibility/2006">
      <mc:Choice Requires="x14">
        <control shapeId="22563" r:id="rId44" name="cbApplyChangedMemberFirst">
          <controlPr defaultSize="0" autoFill="0" autoLine="0" autoPict="0">
            <anchor moveWithCells="1">
              <from>
                <xdr:col>2</xdr:col>
                <xdr:colOff>123825</xdr:colOff>
                <xdr:row>67</xdr:row>
                <xdr:rowOff>9525</xdr:rowOff>
              </from>
              <to>
                <xdr:col>2</xdr:col>
                <xdr:colOff>1009650</xdr:colOff>
                <xdr:row>69</xdr:row>
                <xdr:rowOff>47625</xdr:rowOff>
              </to>
            </anchor>
          </controlPr>
        </control>
      </mc:Choice>
    </mc:AlternateContent>
    <mc:AlternateContent xmlns:mc="http://schemas.openxmlformats.org/markup-compatibility/2006">
      <mc:Choice Requires="x14">
        <control shapeId="22564" r:id="rId45" name="cbApplySpecificMemberFirst">
          <controlPr defaultSize="0" autoFill="0" autoLine="0" autoPict="0">
            <anchor moveWithCells="1">
              <from>
                <xdr:col>2</xdr:col>
                <xdr:colOff>123825</xdr:colOff>
                <xdr:row>71</xdr:row>
                <xdr:rowOff>0</xdr:rowOff>
              </from>
              <to>
                <xdr:col>2</xdr:col>
                <xdr:colOff>1009650</xdr:colOff>
                <xdr:row>72</xdr:row>
                <xdr:rowOff>9525</xdr:rowOff>
              </to>
            </anchor>
          </controlPr>
        </control>
      </mc:Choice>
    </mc:AlternateContent>
    <mc:AlternateContent xmlns:mc="http://schemas.openxmlformats.org/markup-compatibility/2006">
      <mc:Choice Requires="x14">
        <control shapeId="22565" r:id="rId46" name="AddMemberFirst">
          <controlPr defaultSize="0" print="0" autoFill="0" autoPict="0" macro="_xll.FPMXLClient.TechnicalCategory.ButtonActionInEPMClientFormattingSheet">
            <anchor moveWithCells="1" sizeWithCells="1">
              <from>
                <xdr:col>3</xdr:col>
                <xdr:colOff>47625</xdr:colOff>
                <xdr:row>72</xdr:row>
                <xdr:rowOff>19050</xdr:rowOff>
              </from>
              <to>
                <xdr:col>3</xdr:col>
                <xdr:colOff>4276725</xdr:colOff>
                <xdr:row>73</xdr:row>
                <xdr:rowOff>0</xdr:rowOff>
              </to>
            </anchor>
          </controlPr>
        </control>
      </mc:Choice>
    </mc:AlternateContent>
    <mc:AlternateContent xmlns:mc="http://schemas.openxmlformats.org/markup-compatibility/2006">
      <mc:Choice Requires="x14">
        <control shapeId="22566" r:id="rId47" name="cbApplyCustomMemberDefaultSecond">
          <controlPr defaultSize="0" autoFill="0" autoLine="0" autoPict="0">
            <anchor moveWithCells="1">
              <from>
                <xdr:col>2</xdr:col>
                <xdr:colOff>123825</xdr:colOff>
                <xdr:row>76</xdr:row>
                <xdr:rowOff>0</xdr:rowOff>
              </from>
              <to>
                <xdr:col>2</xdr:col>
                <xdr:colOff>1009650</xdr:colOff>
                <xdr:row>78</xdr:row>
                <xdr:rowOff>38100</xdr:rowOff>
              </to>
            </anchor>
          </controlPr>
        </control>
      </mc:Choice>
    </mc:AlternateContent>
    <mc:AlternateContent xmlns:mc="http://schemas.openxmlformats.org/markup-compatibility/2006">
      <mc:Choice Requires="x14">
        <control shapeId="22567" r:id="rId48" name="cbApplyCalculatedMemberSecond">
          <controlPr defaultSize="0" autoFill="0" autoLine="0" autoPict="0">
            <anchor moveWithCells="1">
              <from>
                <xdr:col>2</xdr:col>
                <xdr:colOff>123825</xdr:colOff>
                <xdr:row>79</xdr:row>
                <xdr:rowOff>0</xdr:rowOff>
              </from>
              <to>
                <xdr:col>2</xdr:col>
                <xdr:colOff>1009650</xdr:colOff>
                <xdr:row>81</xdr:row>
                <xdr:rowOff>38100</xdr:rowOff>
              </to>
            </anchor>
          </controlPr>
        </control>
      </mc:Choice>
    </mc:AlternateContent>
    <mc:AlternateContent xmlns:mc="http://schemas.openxmlformats.org/markup-compatibility/2006">
      <mc:Choice Requires="x14">
        <control shapeId="22568" r:id="rId49" name="cbApplyImputableMemberSecond">
          <controlPr defaultSize="0" autoFill="0" autoLine="0" autoPict="0">
            <anchor moveWithCells="1">
              <from>
                <xdr:col>2</xdr:col>
                <xdr:colOff>123825</xdr:colOff>
                <xdr:row>82</xdr:row>
                <xdr:rowOff>9525</xdr:rowOff>
              </from>
              <to>
                <xdr:col>2</xdr:col>
                <xdr:colOff>1009650</xdr:colOff>
                <xdr:row>84</xdr:row>
                <xdr:rowOff>47625</xdr:rowOff>
              </to>
            </anchor>
          </controlPr>
        </control>
      </mc:Choice>
    </mc:AlternateContent>
    <mc:AlternateContent xmlns:mc="http://schemas.openxmlformats.org/markup-compatibility/2006">
      <mc:Choice Requires="x14">
        <control shapeId="22569" r:id="rId50" name="cbApplyLocalMemberSecond">
          <controlPr defaultSize="0" autoFill="0" autoLine="0" autoPict="0">
            <anchor moveWithCells="1">
              <from>
                <xdr:col>2</xdr:col>
                <xdr:colOff>123825</xdr:colOff>
                <xdr:row>85</xdr:row>
                <xdr:rowOff>9525</xdr:rowOff>
              </from>
              <to>
                <xdr:col>2</xdr:col>
                <xdr:colOff>1009650</xdr:colOff>
                <xdr:row>87</xdr:row>
                <xdr:rowOff>47625</xdr:rowOff>
              </to>
            </anchor>
          </controlPr>
        </control>
      </mc:Choice>
    </mc:AlternateContent>
    <mc:AlternateContent xmlns:mc="http://schemas.openxmlformats.org/markup-compatibility/2006">
      <mc:Choice Requires="x14">
        <control shapeId="22570" r:id="rId51" name="cbApplyChangedMemberSecond">
          <controlPr defaultSize="0" autoFill="0" autoLine="0" autoPict="0">
            <anchor moveWithCells="1">
              <from>
                <xdr:col>2</xdr:col>
                <xdr:colOff>123825</xdr:colOff>
                <xdr:row>88</xdr:row>
                <xdr:rowOff>9525</xdr:rowOff>
              </from>
              <to>
                <xdr:col>2</xdr:col>
                <xdr:colOff>1009650</xdr:colOff>
                <xdr:row>90</xdr:row>
                <xdr:rowOff>47625</xdr:rowOff>
              </to>
            </anchor>
          </controlPr>
        </control>
      </mc:Choice>
    </mc:AlternateContent>
    <mc:AlternateContent xmlns:mc="http://schemas.openxmlformats.org/markup-compatibility/2006">
      <mc:Choice Requires="x14">
        <control shapeId="22571" r:id="rId52" name="cbApplySpecificMemberSecond">
          <controlPr defaultSize="0" autoFill="0" autoLine="0" autoPict="0">
            <anchor moveWithCells="1">
              <from>
                <xdr:col>2</xdr:col>
                <xdr:colOff>123825</xdr:colOff>
                <xdr:row>92</xdr:row>
                <xdr:rowOff>0</xdr:rowOff>
              </from>
              <to>
                <xdr:col>2</xdr:col>
                <xdr:colOff>1009650</xdr:colOff>
                <xdr:row>93</xdr:row>
                <xdr:rowOff>9525</xdr:rowOff>
              </to>
            </anchor>
          </controlPr>
        </control>
      </mc:Choice>
    </mc:AlternateContent>
    <mc:AlternateContent xmlns:mc="http://schemas.openxmlformats.org/markup-compatibility/2006">
      <mc:Choice Requires="x14">
        <control shapeId="22572" r:id="rId53" name="AddMemberSecond">
          <controlPr defaultSize="0" print="0" autoFill="0" autoPict="0" macro="_xll.FPMXLClient.TechnicalCategory.ButtonActionInEPMClientFormattingSheet">
            <anchor moveWithCells="1" sizeWithCells="1">
              <from>
                <xdr:col>3</xdr:col>
                <xdr:colOff>47625</xdr:colOff>
                <xdr:row>93</xdr:row>
                <xdr:rowOff>38100</xdr:rowOff>
              </from>
              <to>
                <xdr:col>3</xdr:col>
                <xdr:colOff>4276725</xdr:colOff>
                <xdr:row>94</xdr:row>
                <xdr:rowOff>0</xdr:rowOff>
              </to>
            </anchor>
          </controlPr>
        </control>
      </mc:Choice>
    </mc:AlternateContent>
    <mc:AlternateContent xmlns:mc="http://schemas.openxmlformats.org/markup-compatibility/2006">
      <mc:Choice Requires="x14">
        <control shapeId="22574" r:id="rId54" name="Group Box 46">
          <controlPr defaultSize="0" autoPict="0">
            <anchor moveWithCells="1">
              <from>
                <xdr:col>1</xdr:col>
                <xdr:colOff>0</xdr:colOff>
                <xdr:row>98</xdr:row>
                <xdr:rowOff>19050</xdr:rowOff>
              </from>
              <to>
                <xdr:col>11</xdr:col>
                <xdr:colOff>2409825</xdr:colOff>
                <xdr:row>99</xdr:row>
                <xdr:rowOff>19050</xdr:rowOff>
              </to>
            </anchor>
          </controlPr>
        </control>
      </mc:Choice>
    </mc:AlternateContent>
    <mc:AlternateContent xmlns:mc="http://schemas.openxmlformats.org/markup-compatibility/2006">
      <mc:Choice Requires="x14">
        <control shapeId="22575" r:id="rId55" name="obOddEvenRowFirst">
          <controlPr defaultSize="0" autoFill="0" autoLine="0" autoPict="0" macro="_xll.FPMXLClient.TechnicalCategory.ButtonActionInEPMClientFormattingSheet">
            <anchor moveWithCells="1">
              <from>
                <xdr:col>3</xdr:col>
                <xdr:colOff>466725</xdr:colOff>
                <xdr:row>98</xdr:row>
                <xdr:rowOff>76200</xdr:rowOff>
              </from>
              <to>
                <xdr:col>3</xdr:col>
                <xdr:colOff>2600325</xdr:colOff>
                <xdr:row>98</xdr:row>
                <xdr:rowOff>304800</xdr:rowOff>
              </to>
            </anchor>
          </controlPr>
        </control>
      </mc:Choice>
    </mc:AlternateContent>
    <mc:AlternateContent xmlns:mc="http://schemas.openxmlformats.org/markup-compatibility/2006">
      <mc:Choice Requires="x14">
        <control shapeId="22576" r:id="rId56" name="obOddEvenColumnFirst">
          <controlPr defaultSize="0" autoFill="0" autoLine="0" autoPict="0" macro="_xll.FPMXLClient.TechnicalCategory.ButtonActionInEPMClientFormattingSheet">
            <anchor moveWithCells="1">
              <from>
                <xdr:col>1</xdr:col>
                <xdr:colOff>209550</xdr:colOff>
                <xdr:row>98</xdr:row>
                <xdr:rowOff>76200</xdr:rowOff>
              </from>
              <to>
                <xdr:col>3</xdr:col>
                <xdr:colOff>438150</xdr:colOff>
                <xdr:row>98</xdr:row>
                <xdr:rowOff>304800</xdr:rowOff>
              </to>
            </anchor>
          </controlPr>
        </control>
      </mc:Choice>
    </mc:AlternateContent>
    <mc:AlternateContent xmlns:mc="http://schemas.openxmlformats.org/markup-compatibility/2006">
      <mc:Choice Requires="x14">
        <control shapeId="22577" r:id="rId57" name="cbUseOddFirst">
          <controlPr defaultSize="0" autoFill="0" autoLine="0" autoPict="0">
            <anchor moveWithCells="1">
              <from>
                <xdr:col>2</xdr:col>
                <xdr:colOff>123825</xdr:colOff>
                <xdr:row>101</xdr:row>
                <xdr:rowOff>19050</xdr:rowOff>
              </from>
              <to>
                <xdr:col>2</xdr:col>
                <xdr:colOff>1009650</xdr:colOff>
                <xdr:row>104</xdr:row>
                <xdr:rowOff>0</xdr:rowOff>
              </to>
            </anchor>
          </controlPr>
        </control>
      </mc:Choice>
    </mc:AlternateContent>
    <mc:AlternateContent xmlns:mc="http://schemas.openxmlformats.org/markup-compatibility/2006">
      <mc:Choice Requires="x14">
        <control shapeId="22578" r:id="rId58" name="cbUseEvenFirst">
          <controlPr defaultSize="0" autoFill="0" autoLine="0" autoPict="0">
            <anchor moveWithCells="1">
              <from>
                <xdr:col>2</xdr:col>
                <xdr:colOff>123825</xdr:colOff>
                <xdr:row>104</xdr:row>
                <xdr:rowOff>19050</xdr:rowOff>
              </from>
              <to>
                <xdr:col>2</xdr:col>
                <xdr:colOff>1009650</xdr:colOff>
                <xdr:row>107</xdr:row>
                <xdr:rowOff>0</xdr:rowOff>
              </to>
            </anchor>
          </controlPr>
        </control>
      </mc:Choice>
    </mc:AlternateContent>
    <mc:AlternateContent xmlns:mc="http://schemas.openxmlformats.org/markup-compatibility/2006">
      <mc:Choice Requires="x14">
        <control shapeId="22579" r:id="rId59" name="cbUseOddSecond">
          <controlPr defaultSize="0" autoFill="0" autoLine="0" autoPict="0">
            <anchor moveWithCells="1">
              <from>
                <xdr:col>2</xdr:col>
                <xdr:colOff>123825</xdr:colOff>
                <xdr:row>109</xdr:row>
                <xdr:rowOff>38100</xdr:rowOff>
              </from>
              <to>
                <xdr:col>2</xdr:col>
                <xdr:colOff>1009650</xdr:colOff>
                <xdr:row>112</xdr:row>
                <xdr:rowOff>9525</xdr:rowOff>
              </to>
            </anchor>
          </controlPr>
        </control>
      </mc:Choice>
    </mc:AlternateContent>
    <mc:AlternateContent xmlns:mc="http://schemas.openxmlformats.org/markup-compatibility/2006">
      <mc:Choice Requires="x14">
        <control shapeId="22580" r:id="rId60" name="cbUseEvenSecond">
          <controlPr defaultSize="0" autoFill="0" autoLine="0" autoPict="0">
            <anchor moveWithCells="1">
              <from>
                <xdr:col>2</xdr:col>
                <xdr:colOff>123825</xdr:colOff>
                <xdr:row>112</xdr:row>
                <xdr:rowOff>19050</xdr:rowOff>
              </from>
              <to>
                <xdr:col>2</xdr:col>
                <xdr:colOff>1009650</xdr:colOff>
                <xdr:row>115</xdr:row>
                <xdr:rowOff>0</xdr:rowOff>
              </to>
            </anchor>
          </controlPr>
        </control>
      </mc:Choice>
    </mc:AlternateContent>
    <mc:AlternateContent xmlns:mc="http://schemas.openxmlformats.org/markup-compatibility/2006">
      <mc:Choice Requires="x14">
        <control shapeId="22582" r:id="rId61" name="cbUseDefaultPageHeaderFormat">
          <controlPr defaultSize="0" autoFill="0" autoLine="0" autoPict="0">
            <anchor moveWithCells="1">
              <from>
                <xdr:col>2</xdr:col>
                <xdr:colOff>123825</xdr:colOff>
                <xdr:row>120</xdr:row>
                <xdr:rowOff>19050</xdr:rowOff>
              </from>
              <to>
                <xdr:col>2</xdr:col>
                <xdr:colOff>1009650</xdr:colOff>
                <xdr:row>123</xdr:row>
                <xdr:rowOff>0</xdr:rowOff>
              </to>
            </anchor>
          </controlPr>
        </control>
      </mc:Choice>
    </mc:AlternateContent>
    <mc:AlternateContent xmlns:mc="http://schemas.openxmlformats.org/markup-compatibility/2006">
      <mc:Choice Requires="x14">
        <control shapeId="22583" r:id="rId62" name="cbUseDimensionFormatting">
          <controlPr defaultSize="0" autoFill="0" autoLine="0" autoPict="0">
            <anchor moveWithCells="1">
              <from>
                <xdr:col>2</xdr:col>
                <xdr:colOff>123825</xdr:colOff>
                <xdr:row>123</xdr:row>
                <xdr:rowOff>38100</xdr:rowOff>
              </from>
              <to>
                <xdr:col>2</xdr:col>
                <xdr:colOff>1009650</xdr:colOff>
                <xdr:row>125</xdr:row>
                <xdr:rowOff>0</xdr:rowOff>
              </to>
            </anchor>
          </controlPr>
        </control>
      </mc:Choice>
    </mc:AlternateContent>
    <mc:AlternateContent xmlns:mc="http://schemas.openxmlformats.org/markup-compatibility/2006">
      <mc:Choice Requires="x14">
        <control shapeId="22584" r:id="rId63" name="AddDimension">
          <controlPr defaultSize="0" print="0" autoFill="0" autoPict="0" macro="_xll.FPMXLClient.TechnicalCategory.ButtonActionInEPMClientFormattingSheet">
            <anchor moveWithCells="1" sizeWithCells="1">
              <from>
                <xdr:col>3</xdr:col>
                <xdr:colOff>47625</xdr:colOff>
                <xdr:row>125</xdr:row>
                <xdr:rowOff>57150</xdr:rowOff>
              </from>
              <to>
                <xdr:col>3</xdr:col>
                <xdr:colOff>4276725</xdr:colOff>
                <xdr:row>126</xdr:row>
                <xdr:rowOff>19050</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Q58"/>
  <sheetViews>
    <sheetView showGridLines="0" view="pageBreakPreview" zoomScale="70" zoomScaleNormal="60" zoomScaleSheetLayoutView="70" workbookViewId="0">
      <selection activeCell="S11" sqref="S11"/>
    </sheetView>
  </sheetViews>
  <sheetFormatPr defaultColWidth="8.85546875" defaultRowHeight="16.5"/>
  <cols>
    <col min="1" max="1" width="120" style="71" customWidth="1"/>
    <col min="2" max="2" width="17.28515625" style="54" customWidth="1"/>
    <col min="3" max="3" width="2.28515625" style="78" customWidth="1"/>
    <col min="4" max="4" width="15.140625" style="71" customWidth="1"/>
    <col min="5" max="5" width="14.5703125" style="54" customWidth="1"/>
    <col min="6" max="7" width="17.28515625" style="71" customWidth="1"/>
    <col min="8" max="8" width="2.28515625" style="78" customWidth="1"/>
    <col min="9" max="9" width="17.28515625" style="71" customWidth="1"/>
    <col min="10" max="10" width="2.28515625" style="78" customWidth="1"/>
    <col min="11" max="14" width="17.28515625" style="71" customWidth="1"/>
    <col min="15" max="16384" width="8.85546875" style="71"/>
  </cols>
  <sheetData>
    <row r="1" spans="1:17" s="85" customFormat="1" ht="26.25">
      <c r="A1" s="53"/>
      <c r="B1" s="53"/>
      <c r="C1" s="86"/>
      <c r="D1" s="53"/>
      <c r="E1" s="53"/>
      <c r="F1" s="87"/>
      <c r="G1" s="87"/>
      <c r="H1" s="86"/>
      <c r="I1" s="87"/>
      <c r="J1" s="88"/>
      <c r="K1" s="87"/>
      <c r="L1" s="87"/>
      <c r="M1" s="87"/>
      <c r="N1" s="785" t="s">
        <v>24</v>
      </c>
      <c r="O1" s="58"/>
      <c r="P1" s="58"/>
      <c r="Q1" s="91"/>
    </row>
    <row r="2" spans="1:17" ht="24.75" customHeight="1">
      <c r="A2" s="53"/>
      <c r="B2" s="53"/>
      <c r="C2" s="86"/>
      <c r="D2" s="53"/>
      <c r="E2" s="53"/>
      <c r="F2" s="87"/>
      <c r="G2" s="87"/>
      <c r="H2" s="86"/>
      <c r="I2" s="87"/>
      <c r="J2" s="88"/>
      <c r="K2" s="87"/>
      <c r="L2" s="87"/>
      <c r="M2" s="87"/>
      <c r="N2" s="92" t="s">
        <v>98</v>
      </c>
      <c r="O2" s="58"/>
      <c r="P2" s="58"/>
      <c r="Q2" s="91"/>
    </row>
    <row r="3" spans="1:17" ht="12" customHeight="1">
      <c r="A3" s="53"/>
      <c r="B3" s="53"/>
      <c r="C3" s="86"/>
      <c r="D3" s="53"/>
      <c r="E3" s="53"/>
      <c r="F3" s="87"/>
      <c r="G3" s="87"/>
      <c r="H3" s="86"/>
      <c r="I3" s="87"/>
      <c r="J3" s="88"/>
      <c r="K3" s="87"/>
      <c r="L3" s="87"/>
      <c r="M3" s="87"/>
      <c r="N3" s="53"/>
      <c r="O3" s="58"/>
      <c r="P3" s="58"/>
      <c r="Q3" s="91"/>
    </row>
    <row r="4" spans="1:17" ht="5.25" customHeight="1">
      <c r="A4" s="53"/>
      <c r="B4" s="53"/>
      <c r="C4" s="86"/>
      <c r="D4" s="53"/>
      <c r="E4" s="53"/>
      <c r="F4" s="87"/>
      <c r="G4" s="87"/>
      <c r="H4" s="86"/>
      <c r="I4" s="87"/>
      <c r="J4" s="88"/>
      <c r="K4" s="87"/>
      <c r="L4" s="87"/>
      <c r="M4" s="87"/>
      <c r="N4" s="53"/>
      <c r="O4" s="58"/>
      <c r="P4" s="58"/>
      <c r="Q4" s="91"/>
    </row>
    <row r="5" spans="1:17" ht="18.75" customHeight="1">
      <c r="A5" s="60"/>
      <c r="B5" s="770" t="s">
        <v>275</v>
      </c>
      <c r="C5" s="94"/>
      <c r="D5" s="94"/>
      <c r="E5" s="93"/>
      <c r="F5" s="60"/>
      <c r="G5" s="60"/>
      <c r="H5" s="67"/>
      <c r="I5" s="95" t="s">
        <v>138</v>
      </c>
      <c r="J5" s="67"/>
      <c r="K5" s="60"/>
      <c r="L5" s="60"/>
      <c r="M5" s="96"/>
      <c r="N5" s="60"/>
      <c r="O5" s="58"/>
      <c r="P5" s="58"/>
      <c r="Q5" s="58"/>
    </row>
    <row r="6" spans="1:17" ht="21" customHeight="1">
      <c r="A6" s="696" t="s">
        <v>139</v>
      </c>
      <c r="B6" s="697">
        <v>2022</v>
      </c>
      <c r="C6" s="98"/>
      <c r="D6" s="697" t="s">
        <v>223</v>
      </c>
      <c r="E6" s="698" t="s">
        <v>224</v>
      </c>
      <c r="F6" s="698" t="s">
        <v>225</v>
      </c>
      <c r="G6" s="699" t="s">
        <v>222</v>
      </c>
      <c r="H6" s="100"/>
      <c r="I6" s="698">
        <v>2021</v>
      </c>
      <c r="J6" s="98"/>
      <c r="K6" s="698" t="s">
        <v>202</v>
      </c>
      <c r="L6" s="698" t="s">
        <v>198</v>
      </c>
      <c r="M6" s="698" t="s">
        <v>196</v>
      </c>
      <c r="N6" s="699" t="s">
        <v>187</v>
      </c>
      <c r="O6" s="58"/>
      <c r="P6" s="58"/>
      <c r="Q6" s="58"/>
    </row>
    <row r="7" spans="1:17" ht="20.100000000000001" customHeight="1">
      <c r="A7" s="66" t="s">
        <v>168</v>
      </c>
      <c r="B7" s="80"/>
      <c r="C7" s="80"/>
      <c r="D7" s="67"/>
      <c r="E7" s="115"/>
      <c r="F7" s="115"/>
      <c r="G7" s="101"/>
      <c r="H7" s="66"/>
      <c r="I7" s="67"/>
      <c r="J7" s="67"/>
      <c r="K7" s="67"/>
      <c r="L7" s="67"/>
      <c r="M7" s="67"/>
      <c r="N7" s="101"/>
      <c r="O7" s="58"/>
      <c r="P7" s="58"/>
      <c r="Q7" s="58"/>
    </row>
    <row r="8" spans="1:17" ht="20.100000000000001" customHeight="1">
      <c r="A8" s="67" t="s">
        <v>161</v>
      </c>
      <c r="B8" s="103">
        <v>20956</v>
      </c>
      <c r="C8" s="104"/>
      <c r="D8" s="792">
        <v>5353</v>
      </c>
      <c r="E8" s="104">
        <v>5193</v>
      </c>
      <c r="F8" s="104">
        <v>5233</v>
      </c>
      <c r="G8" s="105">
        <v>5177</v>
      </c>
      <c r="H8" s="68"/>
      <c r="I8" s="105">
        <v>20350</v>
      </c>
      <c r="J8" s="68"/>
      <c r="K8" s="105">
        <v>5243</v>
      </c>
      <c r="L8" s="105">
        <v>5099</v>
      </c>
      <c r="M8" s="105">
        <v>5040</v>
      </c>
      <c r="N8" s="105">
        <v>4968</v>
      </c>
      <c r="O8" s="58"/>
      <c r="P8" s="58"/>
      <c r="Q8" s="58"/>
    </row>
    <row r="9" spans="1:17" ht="20.100000000000001" customHeight="1">
      <c r="A9" s="68" t="s">
        <v>162</v>
      </c>
      <c r="B9" s="106">
        <v>3218</v>
      </c>
      <c r="C9" s="105"/>
      <c r="D9" s="807">
        <v>1086</v>
      </c>
      <c r="E9" s="105">
        <v>831</v>
      </c>
      <c r="F9" s="105">
        <v>628</v>
      </c>
      <c r="G9" s="105">
        <v>673</v>
      </c>
      <c r="H9" s="68"/>
      <c r="I9" s="105">
        <v>3099</v>
      </c>
      <c r="J9" s="68"/>
      <c r="K9" s="105">
        <v>966</v>
      </c>
      <c r="L9" s="105">
        <v>737</v>
      </c>
      <c r="M9" s="105">
        <v>658</v>
      </c>
      <c r="N9" s="105">
        <v>738</v>
      </c>
      <c r="O9" s="58"/>
      <c r="P9" s="58"/>
      <c r="Q9" s="58"/>
    </row>
    <row r="10" spans="1:17" ht="20.100000000000001" customHeight="1">
      <c r="A10" s="73" t="s">
        <v>159</v>
      </c>
      <c r="B10" s="107">
        <v>24174</v>
      </c>
      <c r="C10" s="105"/>
      <c r="D10" s="792">
        <v>6439</v>
      </c>
      <c r="E10" s="108">
        <v>6024</v>
      </c>
      <c r="F10" s="108">
        <v>5861</v>
      </c>
      <c r="G10" s="108">
        <v>5850</v>
      </c>
      <c r="H10" s="73"/>
      <c r="I10" s="108">
        <v>23449</v>
      </c>
      <c r="J10" s="68"/>
      <c r="K10" s="108">
        <v>6209</v>
      </c>
      <c r="L10" s="108">
        <v>5836</v>
      </c>
      <c r="M10" s="108">
        <v>5698</v>
      </c>
      <c r="N10" s="108">
        <v>5706</v>
      </c>
      <c r="O10" s="58"/>
      <c r="P10" s="58"/>
      <c r="Q10" s="58"/>
    </row>
    <row r="11" spans="1:17" ht="23.25" customHeight="1">
      <c r="A11" s="68" t="s">
        <v>133</v>
      </c>
      <c r="B11" s="106">
        <v>-13975</v>
      </c>
      <c r="C11" s="105"/>
      <c r="D11" s="1267">
        <v>-4002</v>
      </c>
      <c r="E11" s="104">
        <v>-3436</v>
      </c>
      <c r="F11" s="104">
        <v>-3271</v>
      </c>
      <c r="G11" s="105">
        <v>-3266</v>
      </c>
      <c r="H11" s="68"/>
      <c r="I11" s="105">
        <v>-13556</v>
      </c>
      <c r="J11" s="68"/>
      <c r="K11" s="105">
        <v>-3779</v>
      </c>
      <c r="L11" s="105">
        <v>-3278</v>
      </c>
      <c r="M11" s="105">
        <v>-3222</v>
      </c>
      <c r="N11" s="105">
        <v>-3277</v>
      </c>
      <c r="O11" s="58"/>
      <c r="P11" s="58"/>
      <c r="Q11" s="58"/>
    </row>
    <row r="12" spans="1:17" ht="20.100000000000001" customHeight="1">
      <c r="A12" s="73" t="s">
        <v>134</v>
      </c>
      <c r="B12" s="107">
        <v>10199</v>
      </c>
      <c r="C12" s="105"/>
      <c r="D12" s="585">
        <v>2437</v>
      </c>
      <c r="E12" s="476">
        <v>2588</v>
      </c>
      <c r="F12" s="476">
        <v>2590</v>
      </c>
      <c r="G12" s="108">
        <v>2584</v>
      </c>
      <c r="H12" s="73"/>
      <c r="I12" s="108">
        <v>9893</v>
      </c>
      <c r="J12" s="68"/>
      <c r="K12" s="108">
        <v>2430</v>
      </c>
      <c r="L12" s="108">
        <v>2558</v>
      </c>
      <c r="M12" s="108">
        <v>2476</v>
      </c>
      <c r="N12" s="108">
        <v>2429</v>
      </c>
      <c r="O12" s="58"/>
      <c r="P12" s="58"/>
      <c r="Q12" s="58"/>
    </row>
    <row r="13" spans="1:17" ht="20.100000000000001" customHeight="1">
      <c r="A13" s="110" t="s">
        <v>140</v>
      </c>
      <c r="B13" s="111">
        <v>0.42189956151236868</v>
      </c>
      <c r="C13" s="112"/>
      <c r="D13" s="111">
        <v>0.37847491846560027</v>
      </c>
      <c r="E13" s="112">
        <v>0.42961487383798141</v>
      </c>
      <c r="F13" s="112">
        <v>0.44190411192629242</v>
      </c>
      <c r="G13" s="112">
        <v>0.44170940170940171</v>
      </c>
      <c r="H13" s="110"/>
      <c r="I13" s="112">
        <v>0.4218943238517634</v>
      </c>
      <c r="J13" s="100"/>
      <c r="K13" s="112">
        <v>0.39136736994685134</v>
      </c>
      <c r="L13" s="112">
        <v>0.43831391363947908</v>
      </c>
      <c r="M13" s="112">
        <v>0.43453843453843455</v>
      </c>
      <c r="N13" s="112">
        <v>0.42569225376796355</v>
      </c>
      <c r="O13" s="58"/>
      <c r="P13" s="58"/>
      <c r="Q13" s="58"/>
    </row>
    <row r="14" spans="1:17" ht="20.100000000000001" customHeight="1">
      <c r="A14" s="68" t="s">
        <v>22</v>
      </c>
      <c r="B14" s="106">
        <v>-94</v>
      </c>
      <c r="C14" s="105"/>
      <c r="D14" s="585">
        <v>-19</v>
      </c>
      <c r="E14" s="104">
        <v>-22</v>
      </c>
      <c r="F14" s="104">
        <v>-40</v>
      </c>
      <c r="G14" s="105">
        <v>-13</v>
      </c>
      <c r="H14" s="68"/>
      <c r="I14" s="105">
        <v>-209</v>
      </c>
      <c r="J14" s="68"/>
      <c r="K14" s="105">
        <v>-63</v>
      </c>
      <c r="L14" s="105">
        <v>-50</v>
      </c>
      <c r="M14" s="105">
        <v>-7</v>
      </c>
      <c r="N14" s="105">
        <v>-89</v>
      </c>
      <c r="O14" s="58"/>
      <c r="P14" s="58"/>
      <c r="Q14" s="58"/>
    </row>
    <row r="15" spans="1:17" ht="20.100000000000001" customHeight="1">
      <c r="A15" s="68" t="s">
        <v>96</v>
      </c>
      <c r="B15" s="106">
        <v>-3660</v>
      </c>
      <c r="C15" s="105"/>
      <c r="D15" s="585">
        <v>-922</v>
      </c>
      <c r="E15" s="104">
        <v>-914</v>
      </c>
      <c r="F15" s="104">
        <v>-933</v>
      </c>
      <c r="G15" s="105">
        <v>-891</v>
      </c>
      <c r="H15" s="68"/>
      <c r="I15" s="105">
        <v>-3627</v>
      </c>
      <c r="J15" s="68"/>
      <c r="K15" s="105">
        <v>-925</v>
      </c>
      <c r="L15" s="105">
        <v>-902</v>
      </c>
      <c r="M15" s="105">
        <v>-905</v>
      </c>
      <c r="N15" s="105">
        <v>-895</v>
      </c>
      <c r="O15" s="58"/>
      <c r="P15" s="58"/>
      <c r="Q15" s="58"/>
    </row>
    <row r="16" spans="1:17" ht="20.100000000000001" customHeight="1">
      <c r="A16" s="68" t="s">
        <v>95</v>
      </c>
      <c r="B16" s="106">
        <v>-1063</v>
      </c>
      <c r="C16" s="105"/>
      <c r="D16" s="585">
        <v>-270</v>
      </c>
      <c r="E16" s="104">
        <v>-267</v>
      </c>
      <c r="F16" s="104">
        <v>-266</v>
      </c>
      <c r="G16" s="105">
        <v>-260</v>
      </c>
      <c r="H16" s="68"/>
      <c r="I16" s="105">
        <v>-982</v>
      </c>
      <c r="J16" s="68"/>
      <c r="K16" s="105">
        <v>-251</v>
      </c>
      <c r="L16" s="105">
        <v>-245</v>
      </c>
      <c r="M16" s="105">
        <v>-248</v>
      </c>
      <c r="N16" s="105">
        <v>-238</v>
      </c>
      <c r="O16" s="58"/>
      <c r="P16" s="58"/>
      <c r="Q16" s="58"/>
    </row>
    <row r="17" spans="1:17" ht="20.100000000000001" customHeight="1">
      <c r="A17" s="68" t="s">
        <v>94</v>
      </c>
      <c r="B17" s="106"/>
      <c r="C17" s="105"/>
      <c r="D17" s="585"/>
      <c r="E17" s="104"/>
      <c r="F17" s="104"/>
      <c r="G17" s="105"/>
      <c r="H17" s="68"/>
      <c r="I17" s="105"/>
      <c r="J17" s="68"/>
      <c r="K17" s="105"/>
      <c r="L17" s="105"/>
      <c r="M17" s="105"/>
      <c r="N17" s="105"/>
      <c r="O17" s="58"/>
      <c r="P17" s="58"/>
      <c r="Q17" s="58"/>
    </row>
    <row r="18" spans="1:17" ht="20.100000000000001" customHeight="1">
      <c r="A18" s="68" t="s">
        <v>93</v>
      </c>
      <c r="B18" s="106">
        <v>-1146</v>
      </c>
      <c r="C18" s="105"/>
      <c r="D18" s="585">
        <v>-319</v>
      </c>
      <c r="E18" s="104">
        <v>-298</v>
      </c>
      <c r="F18" s="104">
        <v>-269</v>
      </c>
      <c r="G18" s="105">
        <v>-260</v>
      </c>
      <c r="H18" s="68"/>
      <c r="I18" s="105">
        <v>-1082</v>
      </c>
      <c r="J18" s="68"/>
      <c r="K18" s="105">
        <v>-275</v>
      </c>
      <c r="L18" s="105">
        <v>-272</v>
      </c>
      <c r="M18" s="105">
        <v>-268</v>
      </c>
      <c r="N18" s="105">
        <v>-267</v>
      </c>
      <c r="O18" s="58"/>
      <c r="P18" s="58"/>
      <c r="Q18" s="58"/>
    </row>
    <row r="19" spans="1:17" ht="19.5" customHeight="1">
      <c r="A19" s="115" t="s">
        <v>242</v>
      </c>
      <c r="B19" s="106">
        <v>51</v>
      </c>
      <c r="C19" s="105"/>
      <c r="D19" s="585">
        <v>13</v>
      </c>
      <c r="E19" s="104">
        <v>13</v>
      </c>
      <c r="F19" s="104">
        <v>7</v>
      </c>
      <c r="G19" s="105">
        <v>18</v>
      </c>
      <c r="H19" s="68"/>
      <c r="I19" s="105">
        <v>-20</v>
      </c>
      <c r="J19" s="68"/>
      <c r="K19" s="105">
        <v>-5</v>
      </c>
      <c r="L19" s="105">
        <v>-5</v>
      </c>
      <c r="M19" s="105">
        <v>-5</v>
      </c>
      <c r="N19" s="105">
        <v>-5</v>
      </c>
      <c r="O19" s="58"/>
      <c r="P19" s="58"/>
      <c r="Q19" s="58"/>
    </row>
    <row r="20" spans="1:17" s="117" customFormat="1" ht="20.100000000000001" customHeight="1">
      <c r="A20" s="115" t="s">
        <v>185</v>
      </c>
      <c r="B20" s="106">
        <v>-279</v>
      </c>
      <c r="C20" s="105"/>
      <c r="D20" s="585">
        <v>-150</v>
      </c>
      <c r="E20" s="104">
        <v>-21</v>
      </c>
      <c r="F20" s="104">
        <v>-106</v>
      </c>
      <c r="G20" s="104">
        <v>-2</v>
      </c>
      <c r="H20" s="115"/>
      <c r="I20" s="104">
        <v>-197</v>
      </c>
      <c r="J20" s="115"/>
      <c r="K20" s="104">
        <v>-30</v>
      </c>
      <c r="L20" s="145">
        <v>0</v>
      </c>
      <c r="M20" s="104">
        <v>-164</v>
      </c>
      <c r="N20" s="104">
        <v>-3</v>
      </c>
      <c r="O20" s="116"/>
      <c r="P20" s="116"/>
      <c r="Q20" s="116"/>
    </row>
    <row r="21" spans="1:17" ht="20.100000000000001" customHeight="1">
      <c r="A21" s="115" t="s">
        <v>282</v>
      </c>
      <c r="B21" s="106">
        <v>-115</v>
      </c>
      <c r="C21" s="105"/>
      <c r="D21" s="585">
        <v>19</v>
      </c>
      <c r="E21" s="104">
        <v>-130</v>
      </c>
      <c r="F21" s="104">
        <v>-97</v>
      </c>
      <c r="G21" s="105">
        <v>93</v>
      </c>
      <c r="H21" s="68"/>
      <c r="I21" s="105">
        <v>160</v>
      </c>
      <c r="J21" s="68"/>
      <c r="K21" s="105">
        <v>26</v>
      </c>
      <c r="L21" s="105">
        <v>35</v>
      </c>
      <c r="M21" s="105">
        <v>91</v>
      </c>
      <c r="N21" s="105">
        <v>8</v>
      </c>
      <c r="O21" s="58"/>
      <c r="P21" s="58"/>
      <c r="Q21" s="58"/>
    </row>
    <row r="22" spans="1:17" ht="20.100000000000001" customHeight="1">
      <c r="A22" s="67" t="s">
        <v>18</v>
      </c>
      <c r="B22" s="106">
        <v>-967</v>
      </c>
      <c r="C22" s="105"/>
      <c r="D22" s="1267">
        <v>-222</v>
      </c>
      <c r="E22" s="104">
        <v>-178</v>
      </c>
      <c r="F22" s="104">
        <v>-232</v>
      </c>
      <c r="G22" s="105">
        <v>-335</v>
      </c>
      <c r="H22" s="68"/>
      <c r="I22" s="105">
        <v>-1044</v>
      </c>
      <c r="J22" s="68"/>
      <c r="K22" s="105">
        <v>-249</v>
      </c>
      <c r="L22" s="105">
        <v>-306</v>
      </c>
      <c r="M22" s="105">
        <v>-236</v>
      </c>
      <c r="N22" s="105">
        <v>-253</v>
      </c>
      <c r="O22" s="58"/>
      <c r="P22" s="58"/>
      <c r="Q22" s="58"/>
    </row>
    <row r="23" spans="1:17" ht="20.100000000000001" customHeight="1" thickBot="1">
      <c r="A23" s="70" t="s">
        <v>23</v>
      </c>
      <c r="B23" s="119">
        <v>2926</v>
      </c>
      <c r="C23" s="118"/>
      <c r="D23" s="1268">
        <v>567</v>
      </c>
      <c r="E23" s="75">
        <v>771</v>
      </c>
      <c r="F23" s="75">
        <v>654</v>
      </c>
      <c r="G23" s="120">
        <v>934</v>
      </c>
      <c r="H23" s="73"/>
      <c r="I23" s="120">
        <v>2892</v>
      </c>
      <c r="J23" s="68"/>
      <c r="K23" s="120">
        <v>658</v>
      </c>
      <c r="L23" s="120">
        <v>813</v>
      </c>
      <c r="M23" s="120">
        <v>734</v>
      </c>
      <c r="N23" s="120">
        <v>687</v>
      </c>
      <c r="O23" s="58"/>
      <c r="P23" s="58"/>
      <c r="Q23" s="58"/>
    </row>
    <row r="24" spans="1:17" ht="14.25" customHeight="1">
      <c r="A24" s="73"/>
      <c r="B24" s="127"/>
      <c r="C24" s="118"/>
      <c r="D24" s="127"/>
      <c r="E24" s="121"/>
      <c r="F24" s="121"/>
      <c r="G24" s="118"/>
      <c r="H24" s="73"/>
      <c r="I24" s="118"/>
      <c r="J24" s="68"/>
      <c r="K24" s="118"/>
      <c r="L24" s="118"/>
      <c r="M24" s="118"/>
      <c r="N24" s="118"/>
      <c r="O24" s="58"/>
      <c r="P24" s="58"/>
      <c r="Q24" s="58"/>
    </row>
    <row r="25" spans="1:17" ht="20.100000000000001" customHeight="1">
      <c r="A25" s="73" t="s">
        <v>92</v>
      </c>
      <c r="B25" s="126"/>
      <c r="C25" s="125"/>
      <c r="D25" s="126"/>
      <c r="E25" s="124"/>
      <c r="F25" s="124"/>
      <c r="G25" s="125"/>
      <c r="H25" s="73"/>
      <c r="I25" s="125"/>
      <c r="J25" s="68"/>
      <c r="K25" s="125"/>
      <c r="L25" s="125"/>
      <c r="M25" s="125"/>
      <c r="N25" s="125"/>
      <c r="O25" s="58"/>
      <c r="P25" s="58"/>
      <c r="Q25" s="58"/>
    </row>
    <row r="26" spans="1:17" ht="20.100000000000001" customHeight="1">
      <c r="A26" s="68" t="s">
        <v>91</v>
      </c>
      <c r="B26" s="1269">
        <v>2716</v>
      </c>
      <c r="C26" s="118"/>
      <c r="D26" s="585">
        <v>528</v>
      </c>
      <c r="E26" s="121">
        <v>715</v>
      </c>
      <c r="F26" s="121">
        <v>596</v>
      </c>
      <c r="G26" s="118">
        <v>877</v>
      </c>
      <c r="H26" s="68"/>
      <c r="I26" s="118">
        <v>2709</v>
      </c>
      <c r="J26" s="68"/>
      <c r="K26" s="118">
        <v>625</v>
      </c>
      <c r="L26" s="118">
        <v>757</v>
      </c>
      <c r="M26" s="118">
        <v>685</v>
      </c>
      <c r="N26" s="118">
        <v>642</v>
      </c>
      <c r="O26" s="58"/>
      <c r="P26" s="58"/>
      <c r="Q26" s="58"/>
    </row>
    <row r="27" spans="1:17" ht="20.100000000000001" customHeight="1">
      <c r="A27" s="68" t="s">
        <v>90</v>
      </c>
      <c r="B27" s="127">
        <v>152</v>
      </c>
      <c r="C27" s="118"/>
      <c r="D27" s="585">
        <v>44</v>
      </c>
      <c r="E27" s="121">
        <v>39</v>
      </c>
      <c r="F27" s="121">
        <v>35</v>
      </c>
      <c r="G27" s="105">
        <v>34</v>
      </c>
      <c r="H27" s="68"/>
      <c r="I27" s="118">
        <v>131</v>
      </c>
      <c r="J27" s="68"/>
      <c r="K27" s="118">
        <v>33</v>
      </c>
      <c r="L27" s="118">
        <v>34</v>
      </c>
      <c r="M27" s="118">
        <v>32</v>
      </c>
      <c r="N27" s="105">
        <v>32</v>
      </c>
      <c r="O27" s="58"/>
      <c r="P27" s="58"/>
      <c r="Q27" s="58"/>
    </row>
    <row r="28" spans="1:17" ht="20.100000000000001" customHeight="1">
      <c r="A28" s="68" t="s">
        <v>89</v>
      </c>
      <c r="B28" s="106">
        <v>58</v>
      </c>
      <c r="C28" s="105"/>
      <c r="D28" s="1267">
        <v>-5</v>
      </c>
      <c r="E28" s="104">
        <v>17</v>
      </c>
      <c r="F28" s="104">
        <v>23</v>
      </c>
      <c r="G28" s="105">
        <v>23</v>
      </c>
      <c r="H28" s="68"/>
      <c r="I28" s="105">
        <v>52</v>
      </c>
      <c r="J28" s="68"/>
      <c r="K28" s="145">
        <v>0</v>
      </c>
      <c r="L28" s="105">
        <v>22</v>
      </c>
      <c r="M28" s="105">
        <v>17</v>
      </c>
      <c r="N28" s="105">
        <v>13</v>
      </c>
      <c r="O28" s="58"/>
      <c r="P28" s="58"/>
      <c r="Q28" s="58"/>
    </row>
    <row r="29" spans="1:17" ht="20.100000000000001" customHeight="1" thickBot="1">
      <c r="A29" s="70" t="s">
        <v>88</v>
      </c>
      <c r="B29" s="119">
        <v>2926</v>
      </c>
      <c r="C29" s="118"/>
      <c r="D29" s="1268">
        <v>567</v>
      </c>
      <c r="E29" s="75">
        <v>771</v>
      </c>
      <c r="F29" s="75">
        <v>654</v>
      </c>
      <c r="G29" s="120">
        <v>934</v>
      </c>
      <c r="H29" s="73"/>
      <c r="I29" s="120">
        <v>2892</v>
      </c>
      <c r="J29" s="68"/>
      <c r="K29" s="120">
        <v>658</v>
      </c>
      <c r="L29" s="120">
        <v>813</v>
      </c>
      <c r="M29" s="120">
        <v>734</v>
      </c>
      <c r="N29" s="120">
        <v>687</v>
      </c>
      <c r="O29" s="58"/>
      <c r="P29" s="58"/>
      <c r="Q29" s="58"/>
    </row>
    <row r="30" spans="1:17" ht="20.25">
      <c r="A30" s="80"/>
      <c r="B30" s="123"/>
      <c r="C30" s="124"/>
      <c r="D30" s="123"/>
      <c r="E30" s="124"/>
      <c r="F30" s="124"/>
      <c r="G30" s="124"/>
      <c r="H30" s="80"/>
      <c r="I30" s="124"/>
      <c r="J30" s="115"/>
      <c r="K30" s="124"/>
      <c r="L30" s="124"/>
      <c r="M30" s="124"/>
      <c r="N30" s="124"/>
      <c r="O30" s="58"/>
      <c r="P30" s="58"/>
      <c r="Q30" s="58"/>
    </row>
    <row r="31" spans="1:17" ht="20.100000000000001" customHeight="1" thickBot="1">
      <c r="A31" s="70" t="s">
        <v>176</v>
      </c>
      <c r="B31" s="695">
        <v>2.9797037849698298</v>
      </c>
      <c r="C31" s="121"/>
      <c r="D31" s="695">
        <v>0.57873813150774245</v>
      </c>
      <c r="E31" s="82">
        <v>0.78096565346208724</v>
      </c>
      <c r="F31" s="82">
        <v>0.66</v>
      </c>
      <c r="G31" s="82">
        <v>0.96</v>
      </c>
      <c r="H31" s="80"/>
      <c r="I31" s="82">
        <v>2.9890764647467729</v>
      </c>
      <c r="J31" s="115"/>
      <c r="K31" s="82">
        <v>0.68758557573517731</v>
      </c>
      <c r="L31" s="82">
        <v>0.83170647773464712</v>
      </c>
      <c r="M31" s="82">
        <v>0.76</v>
      </c>
      <c r="N31" s="82">
        <v>0.70978441127694858</v>
      </c>
      <c r="O31" s="58"/>
      <c r="P31" s="58"/>
      <c r="Q31" s="58"/>
    </row>
    <row r="32" spans="1:17" ht="12" customHeight="1">
      <c r="A32" s="130"/>
      <c r="B32" s="131"/>
      <c r="C32" s="132"/>
      <c r="D32" s="792"/>
      <c r="E32" s="132"/>
      <c r="F32" s="132"/>
      <c r="G32" s="132"/>
      <c r="H32" s="130"/>
      <c r="I32" s="132"/>
      <c r="J32" s="130"/>
      <c r="K32" s="132"/>
      <c r="L32" s="132"/>
      <c r="M32" s="132"/>
      <c r="N32" s="132"/>
      <c r="O32" s="58"/>
      <c r="P32" s="58"/>
      <c r="Q32" s="58"/>
    </row>
    <row r="33" spans="1:17" ht="20.100000000000001" customHeight="1">
      <c r="A33" s="133" t="s">
        <v>87</v>
      </c>
      <c r="B33" s="135">
        <v>3.68</v>
      </c>
      <c r="C33" s="134"/>
      <c r="D33" s="704">
        <v>0.92</v>
      </c>
      <c r="E33" s="788">
        <v>0.92</v>
      </c>
      <c r="F33" s="788">
        <v>0.92</v>
      </c>
      <c r="G33" s="134">
        <v>0.92</v>
      </c>
      <c r="H33" s="80"/>
      <c r="I33" s="134">
        <v>3.5</v>
      </c>
      <c r="J33" s="115"/>
      <c r="K33" s="134">
        <v>0.875</v>
      </c>
      <c r="L33" s="134">
        <v>0.875</v>
      </c>
      <c r="M33" s="134">
        <v>0.875</v>
      </c>
      <c r="N33" s="134">
        <v>0.875</v>
      </c>
      <c r="O33" s="58"/>
      <c r="P33" s="58"/>
      <c r="Q33" s="58"/>
    </row>
    <row r="34" spans="1:17" ht="14.25" customHeight="1">
      <c r="A34" s="133"/>
      <c r="B34" s="693"/>
      <c r="C34" s="134"/>
      <c r="D34" s="129"/>
      <c r="E34" s="789"/>
      <c r="F34" s="789"/>
      <c r="G34" s="134"/>
      <c r="H34" s="80"/>
      <c r="I34" s="134"/>
      <c r="J34" s="115"/>
      <c r="K34" s="134"/>
      <c r="L34" s="134"/>
      <c r="M34" s="134"/>
      <c r="N34" s="134"/>
      <c r="O34" s="58"/>
      <c r="P34" s="58"/>
      <c r="Q34" s="58"/>
    </row>
    <row r="35" spans="1:17" ht="20.100000000000001" customHeight="1">
      <c r="A35" s="80" t="s">
        <v>179</v>
      </c>
      <c r="B35" s="74">
        <v>911.5</v>
      </c>
      <c r="C35" s="136"/>
      <c r="D35" s="74">
        <v>912</v>
      </c>
      <c r="E35" s="136">
        <v>911.9</v>
      </c>
      <c r="F35" s="774">
        <v>911.9</v>
      </c>
      <c r="G35" s="136">
        <v>910.1</v>
      </c>
      <c r="H35" s="80"/>
      <c r="I35" s="136">
        <v>906.3</v>
      </c>
      <c r="J35" s="115"/>
      <c r="K35" s="136">
        <v>908.8</v>
      </c>
      <c r="L35" s="136">
        <v>906.9</v>
      </c>
      <c r="M35" s="136">
        <v>905</v>
      </c>
      <c r="N35" s="136">
        <v>904.5</v>
      </c>
      <c r="O35" s="58"/>
      <c r="P35" s="58"/>
      <c r="Q35" s="58"/>
    </row>
    <row r="36" spans="1:17" ht="19.5" customHeight="1">
      <c r="A36" s="80" t="s">
        <v>180</v>
      </c>
      <c r="B36" s="740">
        <v>912</v>
      </c>
      <c r="C36" s="774"/>
      <c r="D36" s="740">
        <v>912.2</v>
      </c>
      <c r="E36" s="136">
        <v>912.3</v>
      </c>
      <c r="F36" s="774">
        <v>912.8</v>
      </c>
      <c r="G36" s="136">
        <v>910.8</v>
      </c>
      <c r="H36" s="80"/>
      <c r="I36" s="136">
        <v>906.7</v>
      </c>
      <c r="J36" s="115"/>
      <c r="K36" s="136">
        <v>909.6</v>
      </c>
      <c r="L36" s="136">
        <v>907.6</v>
      </c>
      <c r="M36" s="136">
        <v>905.3</v>
      </c>
      <c r="N36" s="136">
        <v>904.5</v>
      </c>
      <c r="O36" s="58"/>
      <c r="P36" s="58"/>
      <c r="Q36" s="58"/>
    </row>
    <row r="37" spans="1:17" ht="20.100000000000001" customHeight="1" thickBot="1">
      <c r="A37" s="137" t="s">
        <v>86</v>
      </c>
      <c r="B37" s="74">
        <v>912</v>
      </c>
      <c r="C37" s="136"/>
      <c r="D37" s="74">
        <v>912</v>
      </c>
      <c r="E37" s="136">
        <v>911.9</v>
      </c>
      <c r="F37" s="774">
        <v>911.9</v>
      </c>
      <c r="G37" s="136">
        <v>911.8</v>
      </c>
      <c r="H37" s="80"/>
      <c r="I37" s="136">
        <v>909</v>
      </c>
      <c r="J37" s="115"/>
      <c r="K37" s="136">
        <v>909</v>
      </c>
      <c r="L37" s="136">
        <v>908.8</v>
      </c>
      <c r="M37" s="136">
        <v>905.7</v>
      </c>
      <c r="N37" s="136">
        <v>904.6</v>
      </c>
      <c r="O37" s="58"/>
      <c r="P37" s="58"/>
      <c r="Q37" s="58"/>
    </row>
    <row r="38" spans="1:17" ht="15" customHeight="1">
      <c r="A38" s="80"/>
      <c r="B38" s="138"/>
      <c r="C38" s="136"/>
      <c r="D38" s="138"/>
      <c r="E38" s="139"/>
      <c r="F38" s="139"/>
      <c r="G38" s="139"/>
      <c r="H38" s="80"/>
      <c r="I38" s="139"/>
      <c r="J38" s="115"/>
      <c r="K38" s="139"/>
      <c r="L38" s="139"/>
      <c r="M38" s="139"/>
      <c r="N38" s="139"/>
      <c r="O38" s="58"/>
      <c r="P38" s="58"/>
      <c r="Q38" s="58"/>
    </row>
    <row r="39" spans="1:17" ht="20.100000000000001" customHeight="1" thickBot="1">
      <c r="A39" s="70" t="s">
        <v>220</v>
      </c>
      <c r="B39" s="140"/>
      <c r="C39" s="136"/>
      <c r="D39" s="140"/>
      <c r="E39" s="141"/>
      <c r="F39" s="141"/>
      <c r="G39" s="141"/>
      <c r="H39" s="80"/>
      <c r="I39" s="141"/>
      <c r="J39" s="115"/>
      <c r="K39" s="141"/>
      <c r="L39" s="141"/>
      <c r="M39" s="141"/>
      <c r="N39" s="141"/>
      <c r="O39" s="58"/>
      <c r="P39" s="58"/>
      <c r="Q39" s="58"/>
    </row>
    <row r="40" spans="1:17" ht="20.100000000000001" customHeight="1">
      <c r="A40" s="80" t="s">
        <v>184</v>
      </c>
      <c r="B40" s="79">
        <v>2716</v>
      </c>
      <c r="C40" s="121"/>
      <c r="D40" s="792">
        <v>528</v>
      </c>
      <c r="E40" s="121">
        <v>715</v>
      </c>
      <c r="F40" s="121">
        <v>596</v>
      </c>
      <c r="G40" s="121">
        <v>877</v>
      </c>
      <c r="H40" s="80"/>
      <c r="I40" s="121">
        <v>2709</v>
      </c>
      <c r="J40" s="115"/>
      <c r="K40" s="121">
        <v>625</v>
      </c>
      <c r="L40" s="121">
        <v>757</v>
      </c>
      <c r="M40" s="121">
        <v>685</v>
      </c>
      <c r="N40" s="121">
        <v>642</v>
      </c>
      <c r="O40" s="58"/>
      <c r="P40" s="58"/>
      <c r="Q40" s="58"/>
    </row>
    <row r="41" spans="1:17" ht="20.100000000000001" customHeight="1">
      <c r="A41" s="68" t="s">
        <v>209</v>
      </c>
      <c r="B41" s="79"/>
      <c r="C41" s="121"/>
      <c r="D41" s="792"/>
      <c r="E41" s="121"/>
      <c r="F41" s="118"/>
      <c r="G41" s="121"/>
      <c r="H41" s="80"/>
      <c r="I41" s="121"/>
      <c r="J41" s="115"/>
      <c r="K41" s="121"/>
      <c r="L41" s="121"/>
      <c r="M41" s="121"/>
      <c r="N41" s="121"/>
      <c r="O41" s="58"/>
      <c r="P41" s="58"/>
      <c r="Q41" s="58"/>
    </row>
    <row r="42" spans="1:17" s="54" customFormat="1" ht="20.100000000000001" customHeight="1">
      <c r="A42" s="68" t="s">
        <v>210</v>
      </c>
      <c r="B42" s="792">
        <v>94</v>
      </c>
      <c r="C42" s="793"/>
      <c r="D42" s="792">
        <v>19</v>
      </c>
      <c r="E42" s="69">
        <v>22</v>
      </c>
      <c r="F42" s="69">
        <v>40</v>
      </c>
      <c r="G42" s="69">
        <v>13</v>
      </c>
      <c r="H42" s="81"/>
      <c r="I42" s="69">
        <v>209</v>
      </c>
      <c r="J42" s="142"/>
      <c r="K42" s="69">
        <v>63</v>
      </c>
      <c r="L42" s="69">
        <v>50</v>
      </c>
      <c r="M42" s="69">
        <v>7</v>
      </c>
      <c r="N42" s="69">
        <v>89</v>
      </c>
      <c r="O42" s="83"/>
      <c r="P42" s="83"/>
      <c r="Q42" s="83"/>
    </row>
    <row r="43" spans="1:17" s="54" customFormat="1" ht="39.75" customHeight="1">
      <c r="A43" s="790" t="s">
        <v>263</v>
      </c>
      <c r="B43" s="792">
        <v>53</v>
      </c>
      <c r="C43" s="793"/>
      <c r="D43" s="792">
        <v>-27</v>
      </c>
      <c r="E43" s="69">
        <v>74</v>
      </c>
      <c r="F43" s="69">
        <v>81</v>
      </c>
      <c r="G43" s="69">
        <v>-75</v>
      </c>
      <c r="H43" s="80"/>
      <c r="I43" s="69">
        <v>-278</v>
      </c>
      <c r="J43" s="115"/>
      <c r="K43" s="69">
        <v>-57</v>
      </c>
      <c r="L43" s="69">
        <v>-61</v>
      </c>
      <c r="M43" s="69">
        <v>-100</v>
      </c>
      <c r="N43" s="69">
        <v>-60</v>
      </c>
      <c r="O43" s="83"/>
      <c r="P43" s="83"/>
      <c r="Q43" s="83"/>
    </row>
    <row r="44" spans="1:17" s="54" customFormat="1" ht="20.25">
      <c r="A44" s="115" t="s">
        <v>235</v>
      </c>
      <c r="B44" s="792">
        <v>42</v>
      </c>
      <c r="C44" s="793"/>
      <c r="D44" s="792">
        <v>0</v>
      </c>
      <c r="E44" s="69">
        <v>0</v>
      </c>
      <c r="F44" s="69">
        <v>42</v>
      </c>
      <c r="G44" s="69">
        <v>0</v>
      </c>
      <c r="H44" s="80"/>
      <c r="I44" s="69">
        <v>49</v>
      </c>
      <c r="J44" s="115"/>
      <c r="K44" s="69">
        <v>35</v>
      </c>
      <c r="L44" s="69">
        <v>0</v>
      </c>
      <c r="M44" s="69">
        <v>14</v>
      </c>
      <c r="N44" s="69">
        <v>0</v>
      </c>
      <c r="O44" s="83"/>
      <c r="P44" s="83"/>
      <c r="Q44" s="83"/>
    </row>
    <row r="45" spans="1:17" s="144" customFormat="1" ht="19.5" customHeight="1">
      <c r="A45" s="115" t="s">
        <v>234</v>
      </c>
      <c r="B45" s="792">
        <v>-24</v>
      </c>
      <c r="C45" s="793"/>
      <c r="D45" s="792">
        <v>29</v>
      </c>
      <c r="E45" s="69">
        <v>0</v>
      </c>
      <c r="F45" s="69">
        <v>-16</v>
      </c>
      <c r="G45" s="69">
        <v>-37</v>
      </c>
      <c r="H45" s="81"/>
      <c r="I45" s="69">
        <v>6</v>
      </c>
      <c r="J45" s="142"/>
      <c r="K45" s="69">
        <v>6</v>
      </c>
      <c r="L45" s="69">
        <v>0</v>
      </c>
      <c r="M45" s="69">
        <v>0</v>
      </c>
      <c r="N45" s="69">
        <v>0</v>
      </c>
      <c r="O45" s="143"/>
      <c r="P45" s="143"/>
      <c r="Q45" s="143"/>
    </row>
    <row r="46" spans="1:17" s="144" customFormat="1" ht="20.100000000000001" customHeight="1">
      <c r="A46" s="68" t="s">
        <v>211</v>
      </c>
      <c r="B46" s="792">
        <v>18</v>
      </c>
      <c r="C46" s="142"/>
      <c r="D46" s="792">
        <v>0</v>
      </c>
      <c r="E46" s="69">
        <v>0</v>
      </c>
      <c r="F46" s="69">
        <v>0</v>
      </c>
      <c r="G46" s="145">
        <v>18</v>
      </c>
      <c r="H46" s="81"/>
      <c r="I46" s="145">
        <v>53</v>
      </c>
      <c r="J46" s="142"/>
      <c r="K46" s="145">
        <v>0</v>
      </c>
      <c r="L46" s="69">
        <v>0</v>
      </c>
      <c r="M46" s="145">
        <v>0</v>
      </c>
      <c r="N46" s="145">
        <v>53</v>
      </c>
      <c r="O46" s="143"/>
      <c r="P46" s="143"/>
      <c r="Q46" s="143"/>
    </row>
    <row r="47" spans="1:17" s="144" customFormat="1" ht="20.100000000000001" customHeight="1">
      <c r="A47" s="68" t="s">
        <v>212</v>
      </c>
      <c r="B47" s="792">
        <v>279</v>
      </c>
      <c r="C47" s="142"/>
      <c r="D47" s="792">
        <v>150</v>
      </c>
      <c r="E47" s="69">
        <v>21</v>
      </c>
      <c r="F47" s="69">
        <v>106</v>
      </c>
      <c r="G47" s="69">
        <v>2</v>
      </c>
      <c r="H47" s="80"/>
      <c r="I47" s="69">
        <v>197</v>
      </c>
      <c r="J47" s="115"/>
      <c r="K47" s="69">
        <v>30</v>
      </c>
      <c r="L47" s="69">
        <v>0</v>
      </c>
      <c r="M47" s="69">
        <v>164</v>
      </c>
      <c r="N47" s="69">
        <v>3</v>
      </c>
      <c r="O47" s="143"/>
      <c r="P47" s="143"/>
      <c r="Q47" s="143"/>
    </row>
    <row r="48" spans="1:17" s="144" customFormat="1" ht="20.100000000000001" customHeight="1">
      <c r="A48" s="68" t="s">
        <v>213</v>
      </c>
      <c r="B48" s="792">
        <v>-117</v>
      </c>
      <c r="C48" s="142"/>
      <c r="D48" s="792">
        <v>-37</v>
      </c>
      <c r="E48" s="69">
        <v>-31</v>
      </c>
      <c r="F48" s="69">
        <v>-62</v>
      </c>
      <c r="G48" s="69">
        <v>13</v>
      </c>
      <c r="H48" s="80"/>
      <c r="I48" s="69">
        <v>-48</v>
      </c>
      <c r="J48" s="115"/>
      <c r="K48" s="69">
        <v>-9</v>
      </c>
      <c r="L48" s="69">
        <v>2</v>
      </c>
      <c r="M48" s="69">
        <v>-18</v>
      </c>
      <c r="N48" s="69">
        <v>-23</v>
      </c>
      <c r="O48" s="143"/>
      <c r="P48" s="143"/>
      <c r="Q48" s="143"/>
    </row>
    <row r="49" spans="1:17" s="144" customFormat="1" ht="20.100000000000001" customHeight="1">
      <c r="A49" s="68" t="s">
        <v>214</v>
      </c>
      <c r="B49" s="792">
        <v>-4</v>
      </c>
      <c r="C49" s="142"/>
      <c r="D49" s="807">
        <v>-8</v>
      </c>
      <c r="E49" s="69">
        <v>0</v>
      </c>
      <c r="F49" s="69">
        <v>4</v>
      </c>
      <c r="G49" s="69">
        <v>0</v>
      </c>
      <c r="H49" s="80"/>
      <c r="I49" s="69">
        <v>-2</v>
      </c>
      <c r="J49" s="115"/>
      <c r="K49" s="69">
        <v>-1</v>
      </c>
      <c r="L49" s="69">
        <v>0</v>
      </c>
      <c r="M49" s="69">
        <v>-1</v>
      </c>
      <c r="N49" s="69">
        <v>0</v>
      </c>
      <c r="O49" s="143"/>
      <c r="P49" s="143"/>
      <c r="Q49" s="143"/>
    </row>
    <row r="50" spans="1:17" s="144" customFormat="1" ht="20.100000000000001" hidden="1" customHeight="1">
      <c r="A50" s="68" t="s">
        <v>215</v>
      </c>
      <c r="B50" s="585">
        <v>0</v>
      </c>
      <c r="C50" s="594"/>
      <c r="D50" s="792">
        <v>0</v>
      </c>
      <c r="E50" s="445">
        <v>0</v>
      </c>
      <c r="F50" s="445">
        <v>0</v>
      </c>
      <c r="G50" s="69">
        <v>0</v>
      </c>
      <c r="H50" s="80"/>
      <c r="I50" s="69">
        <v>0</v>
      </c>
      <c r="J50" s="115"/>
      <c r="K50" s="69">
        <v>0</v>
      </c>
      <c r="L50" s="69">
        <v>0</v>
      </c>
      <c r="M50" s="69">
        <v>0</v>
      </c>
      <c r="N50" s="69">
        <v>0</v>
      </c>
      <c r="O50" s="143"/>
      <c r="P50" s="143"/>
      <c r="Q50" s="143"/>
    </row>
    <row r="51" spans="1:17" ht="20.100000000000001" customHeight="1" thickBot="1">
      <c r="A51" s="80" t="s">
        <v>85</v>
      </c>
      <c r="B51" s="119">
        <v>3057</v>
      </c>
      <c r="C51" s="118"/>
      <c r="D51" s="808">
        <v>654</v>
      </c>
      <c r="E51" s="120">
        <v>801</v>
      </c>
      <c r="F51" s="120">
        <v>791</v>
      </c>
      <c r="G51" s="75">
        <v>811</v>
      </c>
      <c r="H51" s="80"/>
      <c r="I51" s="75">
        <v>2895</v>
      </c>
      <c r="J51" s="115"/>
      <c r="K51" s="75">
        <v>692</v>
      </c>
      <c r="L51" s="75">
        <v>748</v>
      </c>
      <c r="M51" s="75">
        <v>751</v>
      </c>
      <c r="N51" s="75">
        <v>704</v>
      </c>
      <c r="O51" s="58"/>
      <c r="P51" s="58"/>
      <c r="Q51" s="58"/>
    </row>
    <row r="52" spans="1:17" ht="25.5" customHeight="1" thickBot="1">
      <c r="A52" s="146" t="s">
        <v>84</v>
      </c>
      <c r="B52" s="586">
        <v>3.3538123971475589</v>
      </c>
      <c r="C52" s="587"/>
      <c r="D52" s="824">
        <v>0.71381239714755884</v>
      </c>
      <c r="E52" s="588">
        <v>0.88</v>
      </c>
      <c r="F52" s="588">
        <v>0.87</v>
      </c>
      <c r="G52" s="147">
        <v>0.89</v>
      </c>
      <c r="H52" s="148"/>
      <c r="I52" s="147">
        <v>3.1943065210195303</v>
      </c>
      <c r="J52" s="149"/>
      <c r="K52" s="147">
        <v>0.76139652654134138</v>
      </c>
      <c r="L52" s="147">
        <v>0.82464206035638044</v>
      </c>
      <c r="M52" s="147">
        <v>0.82993736474646274</v>
      </c>
      <c r="N52" s="147">
        <v>0.7783305693753455</v>
      </c>
      <c r="O52" s="58"/>
      <c r="P52" s="58"/>
      <c r="Q52" s="58"/>
    </row>
    <row r="53" spans="1:17" ht="18.75" customHeight="1">
      <c r="A53" s="150"/>
      <c r="B53" s="589"/>
      <c r="C53" s="590"/>
      <c r="D53" s="577"/>
      <c r="E53" s="589"/>
      <c r="F53" s="152"/>
      <c r="G53" s="152"/>
      <c r="H53" s="151"/>
      <c r="I53" s="152"/>
      <c r="J53" s="151"/>
      <c r="K53" s="152"/>
      <c r="L53" s="152"/>
      <c r="M53" s="152"/>
      <c r="N53" s="152"/>
      <c r="O53" s="58"/>
      <c r="P53" s="58"/>
      <c r="Q53" s="58"/>
    </row>
    <row r="54" spans="1:17" ht="15" customHeight="1">
      <c r="A54" s="58"/>
      <c r="B54" s="83"/>
      <c r="C54" s="84"/>
      <c r="D54" s="58"/>
      <c r="E54" s="83"/>
      <c r="F54" s="58"/>
      <c r="G54" s="58"/>
      <c r="H54" s="84"/>
      <c r="I54" s="58"/>
      <c r="J54" s="84"/>
      <c r="K54" s="58"/>
      <c r="L54" s="58"/>
      <c r="M54" s="58"/>
      <c r="N54" s="58"/>
      <c r="O54" s="58"/>
      <c r="P54" s="58"/>
      <c r="Q54" s="58"/>
    </row>
    <row r="55" spans="1:17" ht="15" customHeight="1">
      <c r="A55" s="58"/>
      <c r="B55" s="83"/>
      <c r="C55" s="84"/>
      <c r="D55" s="58"/>
      <c r="E55" s="83"/>
      <c r="F55" s="58"/>
      <c r="G55" s="58"/>
      <c r="H55" s="84"/>
      <c r="I55" s="58"/>
      <c r="J55" s="84"/>
      <c r="K55" s="58"/>
      <c r="L55" s="58"/>
      <c r="M55" s="58"/>
      <c r="N55" s="58"/>
      <c r="O55" s="58"/>
      <c r="P55" s="58"/>
      <c r="Q55" s="58"/>
    </row>
    <row r="56" spans="1:17" ht="15" customHeight="1">
      <c r="A56" s="58"/>
      <c r="B56" s="83"/>
      <c r="C56" s="84"/>
      <c r="D56" s="58"/>
      <c r="E56" s="83"/>
      <c r="F56" s="58"/>
      <c r="G56" s="58"/>
      <c r="H56" s="84"/>
      <c r="I56" s="58"/>
      <c r="J56" s="84"/>
      <c r="K56" s="58"/>
      <c r="L56" s="58"/>
      <c r="M56" s="58"/>
      <c r="N56" s="58"/>
      <c r="O56" s="58"/>
      <c r="P56" s="58"/>
      <c r="Q56" s="58"/>
    </row>
    <row r="57" spans="1:17" ht="15" customHeight="1">
      <c r="A57" s="58"/>
      <c r="B57" s="83"/>
      <c r="C57" s="84"/>
      <c r="D57" s="58"/>
      <c r="E57" s="83"/>
      <c r="F57" s="58"/>
      <c r="G57" s="58"/>
      <c r="H57" s="84"/>
      <c r="I57" s="58"/>
      <c r="J57" s="84"/>
      <c r="K57" s="58"/>
      <c r="L57" s="58"/>
      <c r="M57" s="58"/>
      <c r="N57" s="58"/>
      <c r="O57" s="58"/>
      <c r="P57" s="58"/>
      <c r="Q57" s="58"/>
    </row>
    <row r="58" spans="1:17" ht="15" customHeight="1">
      <c r="A58" s="58"/>
      <c r="B58" s="83"/>
      <c r="C58" s="84"/>
      <c r="D58" s="58"/>
      <c r="E58" s="83"/>
      <c r="F58" s="58"/>
      <c r="G58" s="58"/>
      <c r="H58" s="84"/>
      <c r="I58" s="58"/>
      <c r="J58" s="84"/>
      <c r="K58" s="58"/>
      <c r="L58" s="58"/>
      <c r="M58" s="58"/>
      <c r="N58" s="58"/>
      <c r="O58" s="58"/>
      <c r="P58" s="58"/>
      <c r="Q58" s="58"/>
    </row>
  </sheetData>
  <printOptions horizontalCentered="1"/>
  <pageMargins left="0.51181102362204722" right="0.51181102362204722" top="0.39370078740157483" bottom="0.55118110236220474" header="0.51181102362204722" footer="0.51181102362204722"/>
  <pageSetup scale="43" firstPageNumber="2" orientation="landscape" useFirstPageNumber="1" r:id="rId1"/>
  <headerFooter>
    <oddFooter>&amp;R&amp;"Helvetica,Regular"&amp;17BCE Supplementary Financial Information - Fourth Quarter 2022 Page 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867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3" r:id="rId6"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V65"/>
  <sheetViews>
    <sheetView view="pageBreakPreview" zoomScale="80" zoomScaleNormal="70" zoomScaleSheetLayoutView="80" workbookViewId="0">
      <selection activeCell="S11" sqref="S11"/>
    </sheetView>
  </sheetViews>
  <sheetFormatPr defaultColWidth="8.85546875" defaultRowHeight="16.5"/>
  <cols>
    <col min="1" max="1" width="96.140625" style="156" customWidth="1"/>
    <col min="2" max="3" width="13" style="153" customWidth="1"/>
    <col min="4" max="4" width="1.85546875" style="153" customWidth="1"/>
    <col min="5" max="6" width="13" style="153" customWidth="1"/>
    <col min="7" max="7" width="1.85546875" style="198" customWidth="1"/>
    <col min="8" max="9" width="13" style="153" customWidth="1"/>
    <col min="10" max="10" width="1.85546875" style="199" customWidth="1"/>
    <col min="11" max="12" width="13" style="156" customWidth="1"/>
    <col min="13" max="13" width="3.42578125" style="156" customWidth="1"/>
    <col min="14" max="14" width="13.140625" style="156" customWidth="1"/>
    <col min="15" max="15" width="12.5703125" style="156" customWidth="1"/>
    <col min="16" max="16" width="1.5703125" style="156" customWidth="1"/>
    <col min="17" max="18" width="12.5703125" style="156" customWidth="1"/>
    <col min="19" max="19" width="11.28515625" style="156" bestFit="1" customWidth="1"/>
    <col min="20" max="20" width="10.5703125" style="180" bestFit="1" customWidth="1"/>
    <col min="21" max="21" width="8.85546875" style="156"/>
    <col min="22" max="22" width="10.140625" style="156" bestFit="1" customWidth="1"/>
    <col min="23" max="16384" width="8.85546875" style="156"/>
  </cols>
  <sheetData>
    <row r="1" spans="1:22" ht="23.25">
      <c r="A1" s="59"/>
      <c r="B1" s="90"/>
      <c r="C1" s="90"/>
      <c r="F1" s="154"/>
      <c r="G1" s="155"/>
      <c r="H1" s="47"/>
      <c r="I1" s="47"/>
      <c r="J1" s="47"/>
      <c r="K1" s="47"/>
      <c r="L1" s="154" t="s">
        <v>246</v>
      </c>
      <c r="M1" s="47"/>
      <c r="N1" s="47"/>
      <c r="O1" s="46"/>
      <c r="P1" s="72"/>
      <c r="Q1" s="72"/>
      <c r="R1" s="72"/>
      <c r="S1" s="72"/>
      <c r="T1" s="72"/>
    </row>
    <row r="2" spans="1:22" ht="18" customHeight="1">
      <c r="A2" s="59"/>
      <c r="B2" s="90"/>
      <c r="C2" s="90"/>
      <c r="F2" s="157"/>
      <c r="G2" s="155"/>
      <c r="H2" s="47"/>
      <c r="I2" s="47"/>
      <c r="J2" s="47"/>
      <c r="K2" s="47"/>
      <c r="L2" s="157" t="s">
        <v>197</v>
      </c>
      <c r="M2" s="47"/>
      <c r="N2" s="47"/>
      <c r="O2" s="46"/>
      <c r="P2" s="72"/>
      <c r="Q2" s="72"/>
      <c r="R2" s="72"/>
      <c r="S2" s="72"/>
      <c r="T2" s="72"/>
    </row>
    <row r="3" spans="1:22" ht="16.5" customHeight="1">
      <c r="A3" s="59"/>
      <c r="B3" s="90"/>
      <c r="C3" s="90"/>
      <c r="D3" s="90"/>
      <c r="E3" s="90"/>
      <c r="F3" s="90"/>
      <c r="G3" s="155"/>
      <c r="H3" s="47"/>
      <c r="I3" s="47"/>
      <c r="J3" s="47"/>
      <c r="K3" s="47"/>
      <c r="L3" s="47"/>
      <c r="M3" s="47"/>
      <c r="N3" s="47"/>
      <c r="O3" s="46"/>
      <c r="P3" s="72"/>
      <c r="Q3" s="72"/>
      <c r="R3" s="72"/>
      <c r="S3" s="72"/>
      <c r="T3" s="72"/>
    </row>
    <row r="4" spans="1:22" ht="15.75" customHeight="1" thickBot="1">
      <c r="A4" s="59"/>
      <c r="B4" s="158"/>
      <c r="C4" s="158"/>
      <c r="D4" s="158"/>
      <c r="E4" s="158"/>
      <c r="F4" s="158"/>
      <c r="G4" s="155"/>
      <c r="H4" s="47"/>
      <c r="I4" s="47"/>
      <c r="J4" s="47"/>
      <c r="K4" s="47"/>
      <c r="L4" s="47"/>
      <c r="M4" s="47"/>
      <c r="N4" s="47"/>
      <c r="O4" s="46"/>
      <c r="P4" s="72"/>
      <c r="Q4" s="72"/>
      <c r="R4" s="72"/>
      <c r="S4" s="72"/>
      <c r="T4" s="72"/>
    </row>
    <row r="5" spans="1:22" ht="33.75" customHeight="1" thickTop="1">
      <c r="A5" s="700" t="s">
        <v>78</v>
      </c>
      <c r="B5" s="701" t="s">
        <v>273</v>
      </c>
      <c r="C5" s="702" t="s">
        <v>274</v>
      </c>
      <c r="D5" s="159"/>
      <c r="E5" s="703" t="s">
        <v>31</v>
      </c>
      <c r="F5" s="703" t="s">
        <v>30</v>
      </c>
      <c r="G5" s="155"/>
      <c r="H5" s="701" t="s">
        <v>276</v>
      </c>
      <c r="I5" s="702" t="s">
        <v>208</v>
      </c>
      <c r="J5" s="159"/>
      <c r="K5" s="703" t="s">
        <v>31</v>
      </c>
      <c r="L5" s="703" t="s">
        <v>30</v>
      </c>
      <c r="M5" s="47"/>
      <c r="N5" s="47"/>
      <c r="O5" s="46"/>
      <c r="P5" s="72"/>
      <c r="Q5" s="72"/>
      <c r="R5" s="72"/>
      <c r="S5" s="72"/>
      <c r="T5" s="72"/>
    </row>
    <row r="6" spans="1:22" ht="12" customHeight="1">
      <c r="A6" s="59"/>
      <c r="B6" s="160"/>
      <c r="C6" s="57"/>
      <c r="D6" s="57"/>
      <c r="E6" s="59"/>
      <c r="F6" s="57"/>
      <c r="G6" s="155"/>
      <c r="H6" s="160"/>
      <c r="I6" s="57"/>
      <c r="J6" s="57"/>
      <c r="K6" s="59"/>
      <c r="L6" s="57"/>
      <c r="M6" s="46"/>
      <c r="N6" s="46"/>
      <c r="O6" s="46"/>
      <c r="P6" s="72"/>
      <c r="Q6" s="72"/>
      <c r="R6" s="72"/>
      <c r="S6" s="72"/>
      <c r="T6" s="72"/>
    </row>
    <row r="7" spans="1:22" s="165" customFormat="1" ht="15.75" customHeight="1">
      <c r="A7" s="161" t="s">
        <v>168</v>
      </c>
      <c r="B7" s="162"/>
      <c r="C7" s="163"/>
      <c r="D7" s="163"/>
      <c r="E7" s="163"/>
      <c r="F7" s="163"/>
      <c r="G7" s="164"/>
      <c r="H7" s="162"/>
      <c r="I7" s="163"/>
      <c r="J7" s="163"/>
      <c r="K7" s="163"/>
      <c r="L7" s="163"/>
      <c r="M7" s="46"/>
      <c r="N7" s="46"/>
      <c r="O7" s="46"/>
      <c r="P7" s="72"/>
      <c r="Q7" s="72"/>
      <c r="R7" s="72"/>
      <c r="S7" s="72"/>
      <c r="T7" s="72"/>
    </row>
    <row r="8" spans="1:22" ht="15.75" customHeight="1">
      <c r="A8" s="166" t="s">
        <v>100</v>
      </c>
      <c r="B8" s="167">
        <v>2666</v>
      </c>
      <c r="C8" s="168">
        <v>2475</v>
      </c>
      <c r="D8" s="114"/>
      <c r="E8" s="168">
        <v>191</v>
      </c>
      <c r="F8" s="481">
        <v>7.7171717171717169E-2</v>
      </c>
      <c r="G8" s="155"/>
      <c r="H8" s="167">
        <v>9588</v>
      </c>
      <c r="I8" s="168">
        <v>8999</v>
      </c>
      <c r="J8" s="114"/>
      <c r="K8" s="168">
        <v>589</v>
      </c>
      <c r="L8" s="481">
        <v>6.5451716857428607E-2</v>
      </c>
      <c r="M8" s="46"/>
      <c r="N8" s="46"/>
      <c r="O8" s="46"/>
      <c r="P8" s="72"/>
      <c r="Q8" s="72"/>
      <c r="R8" s="72"/>
      <c r="S8" s="72"/>
      <c r="T8" s="72"/>
    </row>
    <row r="9" spans="1:22" ht="15.75" customHeight="1">
      <c r="A9" s="166" t="s">
        <v>101</v>
      </c>
      <c r="B9" s="167">
        <v>3094</v>
      </c>
      <c r="C9" s="168">
        <v>3079</v>
      </c>
      <c r="D9" s="114"/>
      <c r="E9" s="168">
        <v>15</v>
      </c>
      <c r="F9" s="481">
        <v>4.871711594673595E-3</v>
      </c>
      <c r="G9" s="155"/>
      <c r="H9" s="167">
        <v>12148</v>
      </c>
      <c r="I9" s="168">
        <v>12178</v>
      </c>
      <c r="J9" s="114"/>
      <c r="K9" s="168">
        <v>-30</v>
      </c>
      <c r="L9" s="481">
        <v>-2.4634586960091969E-3</v>
      </c>
      <c r="M9" s="46"/>
      <c r="N9" s="46"/>
      <c r="O9" s="46"/>
      <c r="P9" s="72"/>
      <c r="Q9" s="72"/>
      <c r="R9" s="72"/>
      <c r="S9" s="72"/>
      <c r="T9" s="72"/>
    </row>
    <row r="10" spans="1:22" ht="15.75" customHeight="1">
      <c r="A10" s="166" t="s">
        <v>102</v>
      </c>
      <c r="B10" s="167">
        <v>889</v>
      </c>
      <c r="C10" s="168">
        <v>849</v>
      </c>
      <c r="D10" s="114"/>
      <c r="E10" s="168">
        <v>40</v>
      </c>
      <c r="F10" s="481">
        <v>4.7114252061248529E-2</v>
      </c>
      <c r="G10" s="155"/>
      <c r="H10" s="167">
        <v>3254</v>
      </c>
      <c r="I10" s="168">
        <v>3036</v>
      </c>
      <c r="J10" s="114"/>
      <c r="K10" s="168">
        <v>218</v>
      </c>
      <c r="L10" s="481">
        <v>7.180500658761528E-2</v>
      </c>
      <c r="M10" s="46"/>
      <c r="N10" s="46"/>
      <c r="O10" s="46"/>
      <c r="P10" s="72"/>
      <c r="Q10" s="72"/>
      <c r="R10" s="72"/>
      <c r="S10" s="72"/>
      <c r="T10" s="72"/>
    </row>
    <row r="11" spans="1:22" ht="15.75" customHeight="1">
      <c r="A11" s="169" t="s">
        <v>103</v>
      </c>
      <c r="B11" s="167">
        <v>-210</v>
      </c>
      <c r="C11" s="170">
        <v>-194</v>
      </c>
      <c r="D11" s="114"/>
      <c r="E11" s="170">
        <v>-16</v>
      </c>
      <c r="F11" s="481">
        <v>-8.247422680412371E-2</v>
      </c>
      <c r="G11" s="155"/>
      <c r="H11" s="167">
        <v>-816</v>
      </c>
      <c r="I11" s="170">
        <v>-764</v>
      </c>
      <c r="J11" s="114"/>
      <c r="K11" s="170">
        <v>-52</v>
      </c>
      <c r="L11" s="481">
        <v>-6.8062827225130892E-2</v>
      </c>
      <c r="M11" s="46"/>
      <c r="N11" s="46"/>
      <c r="O11" s="46"/>
      <c r="P11" s="72"/>
      <c r="Q11" s="72"/>
      <c r="R11" s="72"/>
      <c r="S11" s="72"/>
      <c r="T11" s="72"/>
    </row>
    <row r="12" spans="1:22" ht="15.75" customHeight="1">
      <c r="A12" s="171" t="s">
        <v>0</v>
      </c>
      <c r="B12" s="172">
        <v>6439</v>
      </c>
      <c r="C12" s="173">
        <v>6209</v>
      </c>
      <c r="D12" s="114"/>
      <c r="E12" s="173">
        <v>230</v>
      </c>
      <c r="F12" s="482">
        <v>3.70430020937349E-2</v>
      </c>
      <c r="G12" s="155"/>
      <c r="H12" s="172">
        <v>24174</v>
      </c>
      <c r="I12" s="173">
        <v>23449</v>
      </c>
      <c r="J12" s="114"/>
      <c r="K12" s="173">
        <v>725</v>
      </c>
      <c r="L12" s="482">
        <v>3.0918162821442278E-2</v>
      </c>
      <c r="M12" s="46"/>
      <c r="N12" s="46"/>
      <c r="O12" s="46"/>
      <c r="P12" s="72"/>
      <c r="Q12" s="72"/>
      <c r="R12" s="72"/>
      <c r="S12" s="72"/>
      <c r="T12" s="72"/>
    </row>
    <row r="13" spans="1:22" ht="8.25" customHeight="1">
      <c r="A13" s="171"/>
      <c r="B13" s="167"/>
      <c r="C13" s="168"/>
      <c r="D13" s="174"/>
      <c r="E13" s="175"/>
      <c r="F13" s="176"/>
      <c r="G13" s="155"/>
      <c r="H13" s="167"/>
      <c r="I13" s="168"/>
      <c r="J13" s="174"/>
      <c r="K13" s="175"/>
      <c r="L13" s="176"/>
      <c r="M13" s="46"/>
      <c r="N13" s="46"/>
      <c r="O13" s="46"/>
      <c r="P13" s="72"/>
      <c r="Q13" s="72"/>
      <c r="R13" s="72"/>
      <c r="S13" s="72"/>
      <c r="T13" s="72"/>
      <c r="U13" s="177"/>
      <c r="V13" s="177"/>
    </row>
    <row r="14" spans="1:22" s="165" customFormat="1" ht="15.75" customHeight="1">
      <c r="A14" s="161" t="s">
        <v>133</v>
      </c>
      <c r="B14" s="178"/>
      <c r="C14" s="179"/>
      <c r="D14" s="179"/>
      <c r="E14" s="179"/>
      <c r="F14" s="489"/>
      <c r="G14" s="164"/>
      <c r="H14" s="178"/>
      <c r="I14" s="179"/>
      <c r="J14" s="179"/>
      <c r="K14" s="179"/>
      <c r="L14" s="489"/>
      <c r="M14" s="46"/>
      <c r="N14" s="46"/>
      <c r="O14" s="46"/>
      <c r="P14" s="72"/>
      <c r="Q14" s="72"/>
      <c r="R14" s="72"/>
      <c r="S14" s="72"/>
      <c r="T14" s="72"/>
    </row>
    <row r="15" spans="1:22" ht="15.75" customHeight="1">
      <c r="A15" s="166" t="s">
        <v>100</v>
      </c>
      <c r="B15" s="167">
        <v>-1676</v>
      </c>
      <c r="C15" s="168">
        <v>-1524</v>
      </c>
      <c r="D15" s="114"/>
      <c r="E15" s="168">
        <v>-152</v>
      </c>
      <c r="F15" s="481">
        <v>-9.9737532808398949E-2</v>
      </c>
      <c r="G15" s="155"/>
      <c r="H15" s="167">
        <v>-5451</v>
      </c>
      <c r="I15" s="168">
        <v>-5146</v>
      </c>
      <c r="J15" s="114"/>
      <c r="K15" s="168">
        <v>-305</v>
      </c>
      <c r="L15" s="481">
        <v>-5.926933540614069E-2</v>
      </c>
      <c r="M15" s="46"/>
      <c r="N15" s="46"/>
      <c r="O15" s="46"/>
      <c r="P15" s="72"/>
      <c r="Q15" s="72"/>
      <c r="R15" s="72"/>
      <c r="S15" s="72"/>
      <c r="T15" s="72"/>
      <c r="V15" s="177"/>
    </row>
    <row r="16" spans="1:22" ht="15.75" customHeight="1">
      <c r="A16" s="166" t="s">
        <v>101</v>
      </c>
      <c r="B16" s="556">
        <v>-1776</v>
      </c>
      <c r="C16" s="557">
        <v>-1753</v>
      </c>
      <c r="D16" s="193"/>
      <c r="E16" s="557">
        <v>-23</v>
      </c>
      <c r="F16" s="559">
        <v>-1.3120365088419851E-2</v>
      </c>
      <c r="G16" s="155"/>
      <c r="H16" s="556">
        <v>-6831</v>
      </c>
      <c r="I16" s="557">
        <v>-6863</v>
      </c>
      <c r="J16" s="193"/>
      <c r="K16" s="557">
        <v>32</v>
      </c>
      <c r="L16" s="559">
        <v>4.6626839574530092E-3</v>
      </c>
      <c r="M16" s="46"/>
      <c r="N16" s="46"/>
      <c r="O16" s="46"/>
      <c r="P16" s="72"/>
      <c r="Q16" s="72"/>
      <c r="R16" s="72"/>
      <c r="S16" s="72"/>
      <c r="T16" s="72"/>
    </row>
    <row r="17" spans="1:22" ht="15.75" customHeight="1">
      <c r="A17" s="166" t="s">
        <v>102</v>
      </c>
      <c r="B17" s="556">
        <v>-760</v>
      </c>
      <c r="C17" s="557">
        <v>-696</v>
      </c>
      <c r="D17" s="193"/>
      <c r="E17" s="557">
        <v>-64</v>
      </c>
      <c r="F17" s="559">
        <v>-9.1954022988505746E-2</v>
      </c>
      <c r="G17" s="155"/>
      <c r="H17" s="556">
        <v>-2509</v>
      </c>
      <c r="I17" s="557">
        <v>-2311</v>
      </c>
      <c r="J17" s="193"/>
      <c r="K17" s="557">
        <v>-198</v>
      </c>
      <c r="L17" s="559">
        <v>-8.5677196019039378E-2</v>
      </c>
      <c r="M17" s="46"/>
      <c r="N17" s="46"/>
      <c r="O17" s="46"/>
      <c r="P17" s="72"/>
      <c r="Q17" s="72"/>
      <c r="R17" s="72"/>
      <c r="S17" s="72"/>
      <c r="T17" s="72"/>
      <c r="V17" s="180"/>
    </row>
    <row r="18" spans="1:22" ht="15.75" customHeight="1">
      <c r="A18" s="169" t="s">
        <v>103</v>
      </c>
      <c r="B18" s="556">
        <v>210</v>
      </c>
      <c r="C18" s="1270">
        <v>194</v>
      </c>
      <c r="D18" s="193"/>
      <c r="E18" s="1270">
        <v>16</v>
      </c>
      <c r="F18" s="559">
        <v>8.247422680412371E-2</v>
      </c>
      <c r="G18" s="155"/>
      <c r="H18" s="556">
        <v>816</v>
      </c>
      <c r="I18" s="1270">
        <v>764</v>
      </c>
      <c r="J18" s="193"/>
      <c r="K18" s="1270">
        <v>52</v>
      </c>
      <c r="L18" s="559">
        <v>6.8062827225130892E-2</v>
      </c>
      <c r="M18" s="46"/>
      <c r="N18" s="46"/>
      <c r="O18" s="46"/>
      <c r="P18" s="72"/>
      <c r="Q18" s="72"/>
      <c r="R18" s="72"/>
      <c r="S18" s="72"/>
      <c r="T18" s="72"/>
      <c r="V18" s="180"/>
    </row>
    <row r="19" spans="1:22" ht="15.75" customHeight="1">
      <c r="A19" s="171" t="s">
        <v>0</v>
      </c>
      <c r="B19" s="565">
        <v>-4002</v>
      </c>
      <c r="C19" s="566">
        <v>-3779</v>
      </c>
      <c r="D19" s="193"/>
      <c r="E19" s="566">
        <v>-223</v>
      </c>
      <c r="F19" s="567">
        <v>-5.9010320190526593E-2</v>
      </c>
      <c r="G19" s="155"/>
      <c r="H19" s="565">
        <v>-13975</v>
      </c>
      <c r="I19" s="566">
        <v>-13556</v>
      </c>
      <c r="J19" s="193"/>
      <c r="K19" s="566">
        <v>-419</v>
      </c>
      <c r="L19" s="567">
        <v>-3.0908822661552079E-2</v>
      </c>
      <c r="M19" s="46"/>
      <c r="N19" s="46"/>
      <c r="O19" s="46"/>
      <c r="P19" s="72"/>
      <c r="Q19" s="72"/>
      <c r="R19" s="72"/>
      <c r="S19" s="72"/>
      <c r="T19" s="72"/>
      <c r="V19" s="180"/>
    </row>
    <row r="20" spans="1:22" s="185" customFormat="1" ht="9" customHeight="1">
      <c r="A20" s="181"/>
      <c r="B20" s="182"/>
      <c r="C20" s="183"/>
      <c r="D20" s="184"/>
      <c r="E20" s="183"/>
      <c r="F20" s="490"/>
      <c r="G20" s="155"/>
      <c r="H20" s="182"/>
      <c r="I20" s="183"/>
      <c r="J20" s="184"/>
      <c r="K20" s="183"/>
      <c r="L20" s="490"/>
      <c r="M20" s="46"/>
      <c r="N20" s="46"/>
      <c r="O20" s="46"/>
      <c r="P20" s="72"/>
      <c r="Q20" s="72"/>
      <c r="R20" s="72"/>
      <c r="S20" s="72"/>
      <c r="T20" s="72"/>
      <c r="V20" s="177"/>
    </row>
    <row r="21" spans="1:22" s="165" customFormat="1">
      <c r="A21" s="161" t="s">
        <v>97</v>
      </c>
      <c r="B21" s="178"/>
      <c r="C21" s="179"/>
      <c r="D21" s="179"/>
      <c r="E21" s="179"/>
      <c r="F21" s="489"/>
      <c r="G21" s="164"/>
      <c r="H21" s="178"/>
      <c r="I21" s="179"/>
      <c r="J21" s="179"/>
      <c r="K21" s="179"/>
      <c r="L21" s="489"/>
      <c r="M21" s="46"/>
      <c r="N21" s="46"/>
      <c r="O21" s="46"/>
      <c r="P21" s="72"/>
      <c r="Q21" s="72"/>
      <c r="R21" s="72"/>
      <c r="S21" s="72"/>
      <c r="T21" s="72"/>
    </row>
    <row r="22" spans="1:22" ht="18.75" customHeight="1">
      <c r="A22" s="166" t="s">
        <v>100</v>
      </c>
      <c r="B22" s="167">
        <v>990</v>
      </c>
      <c r="C22" s="168">
        <v>951</v>
      </c>
      <c r="D22" s="114"/>
      <c r="E22" s="168">
        <v>39</v>
      </c>
      <c r="F22" s="481">
        <v>4.1009463722397478E-2</v>
      </c>
      <c r="G22" s="155"/>
      <c r="H22" s="167">
        <v>4137</v>
      </c>
      <c r="I22" s="168">
        <v>3853</v>
      </c>
      <c r="J22" s="114"/>
      <c r="K22" s="168">
        <v>284</v>
      </c>
      <c r="L22" s="481">
        <v>7.370879833895666E-2</v>
      </c>
      <c r="M22" s="46"/>
      <c r="N22" s="46"/>
      <c r="O22" s="46"/>
      <c r="P22" s="72"/>
      <c r="Q22" s="72"/>
      <c r="R22" s="72"/>
      <c r="S22" s="72"/>
      <c r="T22" s="72"/>
    </row>
    <row r="23" spans="1:22" ht="15.75" customHeight="1">
      <c r="A23" s="186" t="s">
        <v>131</v>
      </c>
      <c r="B23" s="187">
        <v>0.371</v>
      </c>
      <c r="C23" s="188">
        <v>0.38400000000000001</v>
      </c>
      <c r="D23" s="189"/>
      <c r="E23" s="190"/>
      <c r="F23" s="488">
        <v>-1.3000000000000012</v>
      </c>
      <c r="G23" s="155"/>
      <c r="H23" s="187">
        <v>0.43099999999999999</v>
      </c>
      <c r="I23" s="188">
        <v>0.42815868429825538</v>
      </c>
      <c r="J23" s="189"/>
      <c r="K23" s="190"/>
      <c r="L23" s="488">
        <v>0.30000000000000027</v>
      </c>
      <c r="M23" s="46"/>
      <c r="N23" s="46"/>
      <c r="O23" s="46"/>
      <c r="P23" s="72"/>
      <c r="Q23" s="72"/>
      <c r="R23" s="72"/>
      <c r="S23" s="72"/>
      <c r="T23" s="72"/>
      <c r="V23" s="180"/>
    </row>
    <row r="24" spans="1:22" ht="15.75" customHeight="1">
      <c r="A24" s="166" t="s">
        <v>101</v>
      </c>
      <c r="B24" s="556">
        <v>1318</v>
      </c>
      <c r="C24" s="557">
        <v>1326</v>
      </c>
      <c r="D24" s="193"/>
      <c r="E24" s="557">
        <v>-8</v>
      </c>
      <c r="F24" s="559">
        <v>-6.0331825037707393E-3</v>
      </c>
      <c r="G24" s="155"/>
      <c r="H24" s="556">
        <v>5317</v>
      </c>
      <c r="I24" s="557">
        <v>5315</v>
      </c>
      <c r="J24" s="193"/>
      <c r="K24" s="557">
        <v>2</v>
      </c>
      <c r="L24" s="569">
        <v>0</v>
      </c>
      <c r="M24" s="46"/>
      <c r="N24" s="46"/>
      <c r="O24" s="46"/>
      <c r="P24" s="72"/>
      <c r="Q24" s="72"/>
      <c r="R24" s="72"/>
      <c r="S24" s="72"/>
      <c r="T24" s="72"/>
    </row>
    <row r="25" spans="1:22" ht="15.75" customHeight="1">
      <c r="A25" s="186" t="s">
        <v>132</v>
      </c>
      <c r="B25" s="1271">
        <v>0.42599999999999999</v>
      </c>
      <c r="C25" s="772">
        <v>0.43099999999999999</v>
      </c>
      <c r="D25" s="562"/>
      <c r="E25" s="1272"/>
      <c r="F25" s="564">
        <v>-0.50000000000000044</v>
      </c>
      <c r="G25" s="155"/>
      <c r="H25" s="1271">
        <v>0.438</v>
      </c>
      <c r="I25" s="772">
        <v>0.43644276564296269</v>
      </c>
      <c r="J25" s="562"/>
      <c r="K25" s="1272"/>
      <c r="L25" s="564">
        <v>0.20000000000000018</v>
      </c>
      <c r="M25" s="46"/>
      <c r="N25" s="46"/>
      <c r="O25" s="46"/>
      <c r="P25" s="72"/>
      <c r="Q25" s="72"/>
      <c r="R25" s="72"/>
      <c r="S25" s="72"/>
      <c r="T25" s="72"/>
    </row>
    <row r="26" spans="1:22" ht="15.75" customHeight="1">
      <c r="A26" s="166" t="s">
        <v>102</v>
      </c>
      <c r="B26" s="556">
        <v>129</v>
      </c>
      <c r="C26" s="557">
        <v>153</v>
      </c>
      <c r="D26" s="364"/>
      <c r="E26" s="557">
        <v>-24</v>
      </c>
      <c r="F26" s="559">
        <v>-0.15686274509803921</v>
      </c>
      <c r="G26" s="155"/>
      <c r="H26" s="556">
        <v>745</v>
      </c>
      <c r="I26" s="557">
        <v>725</v>
      </c>
      <c r="J26" s="364"/>
      <c r="K26" s="557">
        <v>20</v>
      </c>
      <c r="L26" s="559">
        <v>2.7586206896551724E-2</v>
      </c>
      <c r="M26" s="46"/>
      <c r="N26" s="46"/>
      <c r="O26" s="46"/>
      <c r="P26" s="72"/>
      <c r="Q26" s="72"/>
      <c r="R26" s="72"/>
      <c r="S26" s="72"/>
      <c r="T26" s="72"/>
    </row>
    <row r="27" spans="1:22" ht="15.75" customHeight="1">
      <c r="A27" s="186" t="s">
        <v>131</v>
      </c>
      <c r="B27" s="561">
        <v>0.14499999999999999</v>
      </c>
      <c r="C27" s="772">
        <v>0.18</v>
      </c>
      <c r="D27" s="1273"/>
      <c r="E27" s="1274"/>
      <c r="F27" s="564">
        <v>-3.5000000000000004</v>
      </c>
      <c r="G27" s="155"/>
      <c r="H27" s="561">
        <v>0.22900000000000001</v>
      </c>
      <c r="I27" s="772">
        <v>0.23880105401844531</v>
      </c>
      <c r="J27" s="1273"/>
      <c r="K27" s="1274"/>
      <c r="L27" s="564">
        <v>-0.99999999999999811</v>
      </c>
      <c r="M27" s="46"/>
      <c r="N27" s="46"/>
      <c r="O27" s="46"/>
      <c r="P27" s="72"/>
      <c r="Q27" s="72"/>
      <c r="R27" s="72"/>
      <c r="S27" s="72"/>
      <c r="T27" s="72"/>
    </row>
    <row r="28" spans="1:22" ht="15.75" customHeight="1">
      <c r="A28" s="171" t="s">
        <v>0</v>
      </c>
      <c r="B28" s="565">
        <v>2437</v>
      </c>
      <c r="C28" s="566">
        <v>2430</v>
      </c>
      <c r="D28" s="193"/>
      <c r="E28" s="566">
        <v>7</v>
      </c>
      <c r="F28" s="567">
        <v>2.8806584362139919E-3</v>
      </c>
      <c r="G28" s="155"/>
      <c r="H28" s="565">
        <v>10199</v>
      </c>
      <c r="I28" s="566">
        <v>9893</v>
      </c>
      <c r="J28" s="193"/>
      <c r="K28" s="566">
        <v>306</v>
      </c>
      <c r="L28" s="567">
        <v>3.0930961285757605E-2</v>
      </c>
      <c r="M28" s="46"/>
      <c r="N28" s="46"/>
      <c r="O28" s="46"/>
      <c r="P28" s="72"/>
      <c r="Q28" s="72"/>
      <c r="R28" s="72"/>
      <c r="S28" s="72"/>
      <c r="T28" s="72"/>
      <c r="U28" s="180"/>
    </row>
    <row r="29" spans="1:22" ht="15.75" customHeight="1">
      <c r="A29" s="186" t="s">
        <v>131</v>
      </c>
      <c r="B29" s="1271">
        <v>0.378</v>
      </c>
      <c r="C29" s="772">
        <v>0.39100000000000001</v>
      </c>
      <c r="D29" s="562"/>
      <c r="E29" s="557"/>
      <c r="F29" s="569">
        <v>-1.3000000000000012</v>
      </c>
      <c r="G29" s="155"/>
      <c r="H29" s="1271">
        <v>0.42199999999999999</v>
      </c>
      <c r="I29" s="772">
        <v>0.4218943238517634</v>
      </c>
      <c r="J29" s="562"/>
      <c r="K29" s="557"/>
      <c r="L29" s="569">
        <v>0</v>
      </c>
      <c r="M29" s="46"/>
      <c r="N29" s="46"/>
      <c r="O29" s="46"/>
      <c r="P29" s="72"/>
      <c r="Q29" s="72"/>
      <c r="R29" s="72"/>
      <c r="S29" s="72"/>
      <c r="T29" s="72"/>
    </row>
    <row r="30" spans="1:22" s="185" customFormat="1" ht="10.5" customHeight="1">
      <c r="A30" s="186"/>
      <c r="B30" s="191"/>
      <c r="C30" s="190"/>
      <c r="D30" s="192"/>
      <c r="E30" s="114"/>
      <c r="F30" s="380"/>
      <c r="G30" s="155"/>
      <c r="H30" s="191"/>
      <c r="I30" s="190"/>
      <c r="J30" s="192"/>
      <c r="K30" s="114"/>
      <c r="L30" s="380"/>
      <c r="M30" s="46"/>
      <c r="N30" s="46"/>
      <c r="O30" s="46"/>
      <c r="P30" s="72"/>
      <c r="Q30" s="72"/>
      <c r="R30" s="72"/>
      <c r="S30" s="72"/>
      <c r="T30" s="72"/>
    </row>
    <row r="31" spans="1:22" s="165" customFormat="1" ht="15.75" customHeight="1">
      <c r="A31" s="161" t="s">
        <v>10</v>
      </c>
      <c r="B31" s="178"/>
      <c r="C31" s="179"/>
      <c r="D31" s="163"/>
      <c r="E31" s="179"/>
      <c r="F31" s="491"/>
      <c r="G31" s="164"/>
      <c r="H31" s="178"/>
      <c r="I31" s="179"/>
      <c r="J31" s="163"/>
      <c r="K31" s="179"/>
      <c r="L31" s="491"/>
      <c r="M31" s="46"/>
      <c r="N31" s="46"/>
      <c r="O31" s="46"/>
      <c r="P31" s="72"/>
      <c r="Q31" s="72"/>
      <c r="R31" s="72"/>
      <c r="S31" s="72"/>
      <c r="T31" s="72"/>
    </row>
    <row r="32" spans="1:22" ht="15.75" customHeight="1">
      <c r="A32" s="555" t="s">
        <v>100</v>
      </c>
      <c r="B32" s="556">
        <v>308</v>
      </c>
      <c r="C32" s="557">
        <v>273</v>
      </c>
      <c r="D32" s="193"/>
      <c r="E32" s="558">
        <v>-35</v>
      </c>
      <c r="F32" s="559">
        <v>-0.12820512820512819</v>
      </c>
      <c r="G32" s="825"/>
      <c r="H32" s="556">
        <v>1084</v>
      </c>
      <c r="I32" s="557">
        <v>1120</v>
      </c>
      <c r="J32" s="193"/>
      <c r="K32" s="558">
        <v>36</v>
      </c>
      <c r="L32" s="559">
        <v>3.214285714285714E-2</v>
      </c>
      <c r="M32" s="47"/>
      <c r="N32" s="47"/>
      <c r="O32" s="47"/>
      <c r="P32" s="155"/>
      <c r="Q32" s="155"/>
      <c r="R32" s="155"/>
      <c r="S32" s="155"/>
      <c r="T32" s="72"/>
    </row>
    <row r="33" spans="1:20" ht="18.95" customHeight="1">
      <c r="A33" s="592" t="s">
        <v>255</v>
      </c>
      <c r="B33" s="561">
        <v>0.11552888222055514</v>
      </c>
      <c r="C33" s="772">
        <v>0.11030303030303031</v>
      </c>
      <c r="D33" s="562"/>
      <c r="E33" s="563"/>
      <c r="F33" s="564">
        <v>-0.60000000000000053</v>
      </c>
      <c r="G33" s="825"/>
      <c r="H33" s="561">
        <v>0.11305798915310805</v>
      </c>
      <c r="I33" s="772">
        <v>0.12445827314146016</v>
      </c>
      <c r="J33" s="562"/>
      <c r="K33" s="563"/>
      <c r="L33" s="564">
        <v>1.0999999999999996</v>
      </c>
      <c r="M33" s="47"/>
      <c r="N33" s="47"/>
      <c r="O33" s="47"/>
      <c r="P33" s="155"/>
      <c r="Q33" s="155"/>
      <c r="R33" s="155"/>
      <c r="S33" s="155"/>
      <c r="T33" s="72"/>
    </row>
    <row r="34" spans="1:20">
      <c r="A34" s="555" t="s">
        <v>101</v>
      </c>
      <c r="B34" s="556">
        <v>1251</v>
      </c>
      <c r="C34" s="557">
        <v>1141</v>
      </c>
      <c r="D34" s="193"/>
      <c r="E34" s="557">
        <v>-110</v>
      </c>
      <c r="F34" s="559">
        <v>-9.6406660823838738E-2</v>
      </c>
      <c r="G34" s="826"/>
      <c r="H34" s="556">
        <v>3887</v>
      </c>
      <c r="I34" s="557">
        <v>3612</v>
      </c>
      <c r="J34" s="193"/>
      <c r="K34" s="557">
        <v>-275</v>
      </c>
      <c r="L34" s="559">
        <v>-7.6135105204872641E-2</v>
      </c>
      <c r="M34" s="47"/>
      <c r="N34" s="47"/>
      <c r="O34" s="47"/>
      <c r="P34" s="155"/>
      <c r="Q34" s="155"/>
      <c r="R34" s="155"/>
      <c r="S34" s="155"/>
      <c r="T34" s="72"/>
    </row>
    <row r="35" spans="1:20" ht="15.75" customHeight="1">
      <c r="A35" s="560" t="s">
        <v>135</v>
      </c>
      <c r="B35" s="561">
        <v>0.40433096315449257</v>
      </c>
      <c r="C35" s="772">
        <v>0.37057486196817147</v>
      </c>
      <c r="D35" s="562"/>
      <c r="E35" s="193"/>
      <c r="F35" s="564">
        <v>-3.3000000000000029</v>
      </c>
      <c r="G35" s="826"/>
      <c r="H35" s="561">
        <v>0.3199703654922621</v>
      </c>
      <c r="I35" s="772">
        <v>0.29660042699950728</v>
      </c>
      <c r="J35" s="562"/>
      <c r="K35" s="193"/>
      <c r="L35" s="564">
        <v>-2.300000000000002</v>
      </c>
      <c r="M35" s="47"/>
      <c r="N35" s="47"/>
      <c r="O35" s="47"/>
      <c r="P35" s="155"/>
      <c r="Q35" s="155"/>
      <c r="R35" s="155"/>
      <c r="S35" s="155"/>
      <c r="T35" s="72"/>
    </row>
    <row r="36" spans="1:20" ht="18.75" customHeight="1">
      <c r="A36" s="555" t="s">
        <v>102</v>
      </c>
      <c r="B36" s="556">
        <v>79</v>
      </c>
      <c r="C36" s="557">
        <v>52</v>
      </c>
      <c r="D36" s="562"/>
      <c r="E36" s="194">
        <v>-27</v>
      </c>
      <c r="F36" s="559">
        <v>-0.51923076923076927</v>
      </c>
      <c r="G36" s="826"/>
      <c r="H36" s="556">
        <v>162</v>
      </c>
      <c r="I36" s="557">
        <v>120</v>
      </c>
      <c r="J36" s="562"/>
      <c r="K36" s="194">
        <v>-42</v>
      </c>
      <c r="L36" s="559">
        <v>-0.35</v>
      </c>
      <c r="M36" s="47"/>
      <c r="N36" s="47"/>
      <c r="O36" s="47"/>
      <c r="P36" s="155"/>
      <c r="Q36" s="155"/>
      <c r="R36" s="155"/>
      <c r="S36" s="155"/>
      <c r="T36" s="72"/>
    </row>
    <row r="37" spans="1:20" ht="15.75" customHeight="1">
      <c r="A37" s="560" t="s">
        <v>135</v>
      </c>
      <c r="B37" s="561">
        <v>8.8863892013498313E-2</v>
      </c>
      <c r="C37" s="773">
        <v>6.1248527679623084E-2</v>
      </c>
      <c r="D37" s="562"/>
      <c r="E37" s="562"/>
      <c r="F37" s="564">
        <v>-2.8</v>
      </c>
      <c r="G37" s="826"/>
      <c r="H37" s="561">
        <v>4.9784880147510757E-2</v>
      </c>
      <c r="I37" s="773">
        <v>3.9525691699604744E-2</v>
      </c>
      <c r="J37" s="562"/>
      <c r="K37" s="562"/>
      <c r="L37" s="564">
        <v>-1.0000000000000002</v>
      </c>
      <c r="M37" s="47"/>
      <c r="N37" s="47"/>
      <c r="O37" s="47"/>
      <c r="P37" s="155"/>
      <c r="Q37" s="155"/>
      <c r="R37" s="155"/>
      <c r="S37" s="155"/>
      <c r="T37" s="72"/>
    </row>
    <row r="38" spans="1:20" ht="15.75" customHeight="1">
      <c r="A38" s="195" t="s">
        <v>0</v>
      </c>
      <c r="B38" s="565">
        <v>1638</v>
      </c>
      <c r="C38" s="566">
        <v>1466</v>
      </c>
      <c r="D38" s="193"/>
      <c r="E38" s="566">
        <v>-172</v>
      </c>
      <c r="F38" s="567">
        <v>-0.11732605729877217</v>
      </c>
      <c r="G38" s="826"/>
      <c r="H38" s="565">
        <v>5133</v>
      </c>
      <c r="I38" s="566">
        <v>4852</v>
      </c>
      <c r="J38" s="193"/>
      <c r="K38" s="566">
        <v>-281</v>
      </c>
      <c r="L38" s="567">
        <v>-5.7914262159934046E-2</v>
      </c>
      <c r="M38" s="47"/>
      <c r="N38" s="47"/>
      <c r="O38" s="47"/>
      <c r="P38" s="155"/>
      <c r="Q38" s="155"/>
      <c r="R38" s="155"/>
      <c r="S38" s="155"/>
      <c r="T38" s="72"/>
    </row>
    <row r="39" spans="1:20" ht="17.25" thickBot="1">
      <c r="A39" s="560" t="s">
        <v>135</v>
      </c>
      <c r="B39" s="568">
        <v>0.25438732722472435</v>
      </c>
      <c r="C39" s="772">
        <v>0.23610887421484941</v>
      </c>
      <c r="D39" s="562"/>
      <c r="E39" s="193"/>
      <c r="F39" s="569">
        <v>-1.8000000000000016</v>
      </c>
      <c r="G39" s="826"/>
      <c r="H39" s="568">
        <v>0.21233556713824769</v>
      </c>
      <c r="I39" s="772">
        <v>0.20691713932363853</v>
      </c>
      <c r="J39" s="562"/>
      <c r="K39" s="193"/>
      <c r="L39" s="569">
        <v>-0.50000000000000044</v>
      </c>
      <c r="M39" s="47"/>
      <c r="N39" s="47"/>
      <c r="O39" s="47"/>
      <c r="P39" s="155"/>
      <c r="Q39" s="155"/>
      <c r="R39" s="155"/>
      <c r="S39" s="155"/>
      <c r="T39" s="72"/>
    </row>
    <row r="40" spans="1:20" ht="12.75" customHeight="1" thickTop="1">
      <c r="A40" s="195"/>
      <c r="B40" s="196"/>
      <c r="C40" s="196"/>
      <c r="D40" s="196"/>
      <c r="E40" s="196"/>
      <c r="F40" s="196"/>
      <c r="G40" s="155"/>
      <c r="H40" s="47"/>
      <c r="I40" s="47"/>
      <c r="J40" s="47"/>
      <c r="K40" s="47"/>
      <c r="L40" s="47"/>
      <c r="M40" s="47"/>
      <c r="N40" s="47"/>
      <c r="O40" s="47"/>
      <c r="P40" s="155"/>
      <c r="Q40" s="155"/>
      <c r="R40" s="155"/>
      <c r="S40" s="155"/>
      <c r="T40" s="72"/>
    </row>
    <row r="41" spans="1:20" ht="12.75" customHeight="1">
      <c r="A41" s="195"/>
      <c r="B41" s="196"/>
      <c r="C41" s="196"/>
      <c r="D41" s="196"/>
      <c r="E41" s="196"/>
      <c r="F41" s="196"/>
      <c r="G41" s="155"/>
      <c r="H41" s="47"/>
      <c r="I41" s="47"/>
      <c r="J41" s="47"/>
      <c r="K41" s="47"/>
      <c r="L41" s="47"/>
      <c r="M41" s="47"/>
      <c r="N41" s="47"/>
      <c r="O41" s="47"/>
      <c r="P41" s="155"/>
      <c r="Q41" s="155"/>
      <c r="R41" s="155"/>
      <c r="S41" s="155"/>
      <c r="T41" s="216"/>
    </row>
    <row r="42" spans="1:20" ht="17.25" customHeight="1">
      <c r="A42" s="686" t="s">
        <v>231</v>
      </c>
      <c r="B42" s="196"/>
      <c r="C42" s="196"/>
      <c r="D42" s="196"/>
      <c r="E42" s="196"/>
      <c r="F42" s="196"/>
      <c r="G42" s="155"/>
      <c r="H42" s="47"/>
      <c r="I42" s="47"/>
      <c r="J42" s="47"/>
      <c r="K42" s="47"/>
      <c r="L42" s="47"/>
      <c r="M42" s="46"/>
      <c r="N42" s="46"/>
      <c r="O42" s="46"/>
      <c r="P42" s="72"/>
      <c r="Q42" s="72"/>
      <c r="R42" s="72"/>
      <c r="S42" s="72"/>
      <c r="T42" s="72"/>
    </row>
    <row r="43" spans="1:20">
      <c r="A43" s="591"/>
      <c r="B43" s="197"/>
      <c r="C43" s="197"/>
      <c r="D43" s="197"/>
      <c r="E43" s="90"/>
      <c r="F43" s="90"/>
      <c r="G43" s="155"/>
      <c r="H43" s="46"/>
      <c r="I43" s="46"/>
      <c r="J43" s="46"/>
      <c r="K43" s="46"/>
      <c r="L43" s="46"/>
      <c r="M43" s="46"/>
      <c r="N43" s="46"/>
      <c r="O43" s="46"/>
      <c r="P43" s="72"/>
      <c r="Q43" s="72"/>
      <c r="R43" s="72"/>
      <c r="S43" s="72"/>
      <c r="T43" s="72"/>
    </row>
    <row r="44" spans="1:20">
      <c r="A44" s="591"/>
      <c r="B44" s="197"/>
      <c r="C44" s="197"/>
      <c r="D44" s="197"/>
      <c r="E44" s="90"/>
      <c r="F44" s="90"/>
      <c r="G44" s="155"/>
      <c r="H44" s="72"/>
      <c r="I44" s="72"/>
      <c r="J44" s="72"/>
      <c r="K44" s="72"/>
      <c r="L44" s="72"/>
      <c r="M44" s="72"/>
      <c r="N44" s="72"/>
      <c r="O44" s="72"/>
      <c r="P44" s="72"/>
      <c r="Q44" s="72"/>
      <c r="R44" s="72"/>
      <c r="S44" s="72"/>
      <c r="T44" s="72"/>
    </row>
    <row r="45" spans="1:20">
      <c r="A45" s="591"/>
      <c r="B45" s="197"/>
      <c r="C45" s="197"/>
      <c r="D45" s="197"/>
      <c r="E45" s="90"/>
      <c r="F45" s="90"/>
      <c r="G45" s="197"/>
      <c r="H45" s="90"/>
      <c r="I45" s="90"/>
      <c r="J45" s="57"/>
      <c r="K45" s="59"/>
      <c r="L45" s="59"/>
      <c r="M45" s="59"/>
      <c r="N45" s="59"/>
      <c r="O45" s="59"/>
      <c r="P45" s="59"/>
      <c r="Q45" s="59"/>
      <c r="R45" s="59"/>
      <c r="S45" s="59"/>
    </row>
    <row r="46" spans="1:20">
      <c r="A46" s="591"/>
      <c r="B46" s="197"/>
      <c r="C46" s="197"/>
      <c r="D46" s="197"/>
      <c r="E46" s="90"/>
      <c r="F46" s="90"/>
      <c r="G46" s="197"/>
      <c r="H46" s="90"/>
      <c r="I46" s="90"/>
      <c r="J46" s="57"/>
      <c r="K46" s="59"/>
      <c r="L46" s="59"/>
      <c r="M46" s="59"/>
      <c r="N46" s="59"/>
      <c r="O46" s="59"/>
      <c r="P46" s="59"/>
      <c r="Q46" s="59"/>
      <c r="R46" s="59"/>
      <c r="S46" s="59"/>
    </row>
    <row r="65" spans="12:12">
      <c r="L65" s="805"/>
    </row>
  </sheetData>
  <printOptions horizontalCentered="1"/>
  <pageMargins left="0.51181102362204722" right="0.51181102362204722" top="0.51181102362204722" bottom="0.51181102362204722" header="0.51181102362204722" footer="0.51181102362204722"/>
  <pageSetup scale="63" firstPageNumber="2" fitToHeight="0" orientation="landscape" useFirstPageNumber="1" r:id="rId1"/>
  <headerFooter>
    <oddFooter>&amp;R&amp;"Helvetica,Regular"&amp;12BCE Supplementary Financial Information - Fourth Quarter 2022 Page 4</oddFooter>
  </headerFooter>
  <colBreaks count="1" manualBreakCount="1">
    <brk id="12"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6865" r:id="rId6" name="FPMExcelClientSheetOptionstb1">
          <controlPr defaultSize="0" autoLine="0" r:id="rId7">
            <anchor moveWithCells="1" sizeWithCells="1">
              <from>
                <xdr:col>0</xdr:col>
                <xdr:colOff>0</xdr:colOff>
                <xdr:row>0</xdr:row>
                <xdr:rowOff>0</xdr:rowOff>
              </from>
              <to>
                <xdr:col>0</xdr:col>
                <xdr:colOff>9525</xdr:colOff>
                <xdr:row>0</xdr:row>
                <xdr:rowOff>9525</xdr:rowOff>
              </to>
            </anchor>
          </controlPr>
        </control>
      </mc:Choice>
      <mc:Fallback>
        <control shapeId="36865" r:id="rId6"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R42"/>
  <sheetViews>
    <sheetView showGridLines="0" view="pageBreakPreview" zoomScale="80" zoomScaleNormal="70" zoomScaleSheetLayoutView="80" workbookViewId="0">
      <selection activeCell="S11" sqref="S11"/>
    </sheetView>
  </sheetViews>
  <sheetFormatPr defaultRowHeight="16.5"/>
  <cols>
    <col min="1" max="1" width="97" style="42" customWidth="1"/>
    <col min="2" max="2" width="12.7109375" style="42" customWidth="1"/>
    <col min="3" max="3" width="1.5703125" style="283" customWidth="1"/>
    <col min="4" max="6" width="12.7109375" style="42" customWidth="1"/>
    <col min="7" max="7" width="12.7109375" style="284" customWidth="1"/>
    <col min="8" max="8" width="1.7109375" style="283" customWidth="1"/>
    <col min="9" max="9" width="12.7109375" style="42" customWidth="1"/>
    <col min="10" max="10" width="1.7109375" style="42" customWidth="1"/>
    <col min="11" max="11" width="12.7109375" style="284" customWidth="1"/>
    <col min="12" max="14" width="12.7109375" style="42" customWidth="1"/>
    <col min="15" max="16384" width="9.140625" style="42"/>
  </cols>
  <sheetData>
    <row r="1" spans="1:18" s="43" customFormat="1" ht="23.25">
      <c r="A1" s="201"/>
      <c r="B1" s="201"/>
      <c r="C1" s="202"/>
      <c r="D1" s="201"/>
      <c r="E1" s="200"/>
      <c r="F1" s="200"/>
      <c r="G1" s="201"/>
      <c r="H1" s="202"/>
      <c r="I1" s="200"/>
      <c r="J1" s="200"/>
      <c r="K1" s="203"/>
      <c r="L1" s="204"/>
      <c r="M1" s="204"/>
      <c r="N1" s="205" t="s">
        <v>247</v>
      </c>
    </row>
    <row r="2" spans="1:18" s="43" customFormat="1" ht="20.25">
      <c r="A2" s="201"/>
      <c r="B2" s="201"/>
      <c r="C2" s="202"/>
      <c r="D2" s="201"/>
      <c r="E2" s="200"/>
      <c r="F2" s="200"/>
      <c r="G2" s="201"/>
      <c r="H2" s="202"/>
      <c r="I2" s="200"/>
      <c r="J2" s="200"/>
      <c r="K2" s="203"/>
      <c r="L2" s="204"/>
      <c r="M2" s="204"/>
      <c r="N2" s="205" t="s">
        <v>99</v>
      </c>
    </row>
    <row r="3" spans="1:18" s="43" customFormat="1" ht="18" customHeight="1">
      <c r="A3" s="201"/>
      <c r="B3" s="201"/>
      <c r="C3" s="202"/>
      <c r="D3" s="201"/>
      <c r="E3" s="200"/>
      <c r="F3" s="200"/>
      <c r="G3" s="201"/>
      <c r="H3" s="202"/>
      <c r="I3" s="200"/>
      <c r="J3" s="200"/>
      <c r="K3" s="201"/>
      <c r="L3" s="200"/>
      <c r="M3" s="200"/>
      <c r="N3" s="201"/>
    </row>
    <row r="4" spans="1:18" s="43" customFormat="1" ht="38.25" thickBot="1">
      <c r="A4" s="206" t="s">
        <v>78</v>
      </c>
      <c r="B4" s="207" t="s">
        <v>276</v>
      </c>
      <c r="C4" s="208"/>
      <c r="D4" s="209" t="s">
        <v>223</v>
      </c>
      <c r="E4" s="210" t="s">
        <v>224</v>
      </c>
      <c r="F4" s="210" t="s">
        <v>225</v>
      </c>
      <c r="G4" s="210" t="s">
        <v>222</v>
      </c>
      <c r="H4" s="211"/>
      <c r="I4" s="212" t="s">
        <v>208</v>
      </c>
      <c r="J4" s="213"/>
      <c r="K4" s="214" t="s">
        <v>202</v>
      </c>
      <c r="L4" s="214" t="s">
        <v>198</v>
      </c>
      <c r="M4" s="214" t="s">
        <v>196</v>
      </c>
      <c r="N4" s="215" t="s">
        <v>187</v>
      </c>
      <c r="O4" s="72"/>
      <c r="P4" s="72"/>
      <c r="Q4" s="72"/>
      <c r="R4" s="72"/>
    </row>
    <row r="5" spans="1:18" s="43" customFormat="1" ht="18.75" customHeight="1">
      <c r="A5" s="217"/>
      <c r="B5" s="217"/>
      <c r="C5" s="218"/>
      <c r="D5" s="217"/>
      <c r="E5" s="219"/>
      <c r="F5" s="219"/>
      <c r="G5" s="217"/>
      <c r="H5" s="218"/>
      <c r="I5" s="219"/>
      <c r="J5" s="219"/>
      <c r="K5" s="219"/>
      <c r="L5" s="219"/>
      <c r="M5" s="219"/>
      <c r="N5" s="220"/>
      <c r="O5" s="72"/>
      <c r="P5" s="72"/>
      <c r="Q5" s="72"/>
      <c r="R5" s="72"/>
    </row>
    <row r="6" spans="1:18" s="44" customFormat="1" ht="18" customHeight="1">
      <c r="A6" s="221" t="s">
        <v>168</v>
      </c>
      <c r="B6" s="221"/>
      <c r="C6" s="222"/>
      <c r="D6" s="221"/>
      <c r="E6" s="223"/>
      <c r="F6" s="223"/>
      <c r="G6" s="221"/>
      <c r="H6" s="222"/>
      <c r="I6" s="223"/>
      <c r="J6" s="223"/>
      <c r="K6" s="223"/>
      <c r="L6" s="223"/>
      <c r="M6" s="223"/>
      <c r="N6" s="224"/>
      <c r="O6" s="72"/>
      <c r="P6" s="72"/>
      <c r="Q6" s="72"/>
      <c r="R6" s="72"/>
    </row>
    <row r="7" spans="1:18" s="43" customFormat="1" ht="18" customHeight="1">
      <c r="A7" s="225" t="s">
        <v>100</v>
      </c>
      <c r="B7" s="226">
        <v>9588</v>
      </c>
      <c r="C7" s="226"/>
      <c r="D7" s="226">
        <v>2666</v>
      </c>
      <c r="E7" s="227">
        <v>2466</v>
      </c>
      <c r="F7" s="227">
        <v>2246</v>
      </c>
      <c r="G7" s="227">
        <v>2210</v>
      </c>
      <c r="H7" s="228"/>
      <c r="I7" s="227">
        <v>8999</v>
      </c>
      <c r="J7" s="229"/>
      <c r="K7" s="227">
        <v>2475</v>
      </c>
      <c r="L7" s="227">
        <v>2296</v>
      </c>
      <c r="M7" s="227">
        <v>2128</v>
      </c>
      <c r="N7" s="227">
        <v>2100</v>
      </c>
      <c r="O7" s="72"/>
      <c r="P7" s="72"/>
      <c r="Q7" s="72"/>
      <c r="R7" s="72"/>
    </row>
    <row r="8" spans="1:18" s="43" customFormat="1" ht="18" customHeight="1">
      <c r="A8" s="225" t="s">
        <v>101</v>
      </c>
      <c r="B8" s="226">
        <v>12148</v>
      </c>
      <c r="C8" s="226"/>
      <c r="D8" s="226">
        <v>3094</v>
      </c>
      <c r="E8" s="227">
        <v>3046</v>
      </c>
      <c r="F8" s="227">
        <v>2995</v>
      </c>
      <c r="G8" s="227">
        <v>3013</v>
      </c>
      <c r="H8" s="228"/>
      <c r="I8" s="227">
        <v>12178</v>
      </c>
      <c r="J8" s="229"/>
      <c r="K8" s="227">
        <v>3079</v>
      </c>
      <c r="L8" s="227">
        <v>3015</v>
      </c>
      <c r="M8" s="227">
        <v>3003</v>
      </c>
      <c r="N8" s="227">
        <v>3081</v>
      </c>
      <c r="O8" s="72"/>
      <c r="P8" s="72"/>
      <c r="Q8" s="72"/>
      <c r="R8" s="72"/>
    </row>
    <row r="9" spans="1:18" s="43" customFormat="1" ht="18" customHeight="1">
      <c r="A9" s="225" t="s">
        <v>102</v>
      </c>
      <c r="B9" s="226">
        <v>3254</v>
      </c>
      <c r="C9" s="226"/>
      <c r="D9" s="226">
        <v>889</v>
      </c>
      <c r="E9" s="227">
        <v>719</v>
      </c>
      <c r="F9" s="227">
        <v>821</v>
      </c>
      <c r="G9" s="227">
        <v>825</v>
      </c>
      <c r="H9" s="228"/>
      <c r="I9" s="227">
        <v>3036</v>
      </c>
      <c r="J9" s="229"/>
      <c r="K9" s="227">
        <v>849</v>
      </c>
      <c r="L9" s="227">
        <v>719</v>
      </c>
      <c r="M9" s="227">
        <v>755</v>
      </c>
      <c r="N9" s="227">
        <v>713</v>
      </c>
      <c r="O9" s="72"/>
      <c r="P9" s="72"/>
      <c r="Q9" s="72"/>
      <c r="R9" s="72"/>
    </row>
    <row r="10" spans="1:18" s="43" customFormat="1" ht="18" customHeight="1">
      <c r="A10" s="230" t="s">
        <v>103</v>
      </c>
      <c r="B10" s="231">
        <v>-816</v>
      </c>
      <c r="C10" s="231"/>
      <c r="D10" s="231">
        <v>-210</v>
      </c>
      <c r="E10" s="227">
        <v>-207</v>
      </c>
      <c r="F10" s="232">
        <v>-201</v>
      </c>
      <c r="G10" s="232">
        <v>-198</v>
      </c>
      <c r="H10" s="233"/>
      <c r="I10" s="232">
        <v>-764</v>
      </c>
      <c r="J10" s="233"/>
      <c r="K10" s="227">
        <v>-194</v>
      </c>
      <c r="L10" s="232">
        <v>-194</v>
      </c>
      <c r="M10" s="232">
        <v>-188</v>
      </c>
      <c r="N10" s="232">
        <v>-188</v>
      </c>
      <c r="O10" s="72"/>
      <c r="P10" s="72"/>
      <c r="Q10" s="72"/>
      <c r="R10" s="72"/>
    </row>
    <row r="11" spans="1:18" s="43" customFormat="1" ht="18" customHeight="1" thickBot="1">
      <c r="A11" s="234" t="s">
        <v>145</v>
      </c>
      <c r="B11" s="235">
        <v>24174</v>
      </c>
      <c r="C11" s="226"/>
      <c r="D11" s="235">
        <v>6439</v>
      </c>
      <c r="E11" s="236">
        <v>6024</v>
      </c>
      <c r="F11" s="236">
        <v>5861</v>
      </c>
      <c r="G11" s="236">
        <v>5850</v>
      </c>
      <c r="H11" s="237"/>
      <c r="I11" s="236">
        <v>23449</v>
      </c>
      <c r="J11" s="238"/>
      <c r="K11" s="236">
        <v>6209</v>
      </c>
      <c r="L11" s="236">
        <v>5836</v>
      </c>
      <c r="M11" s="236">
        <v>5698</v>
      </c>
      <c r="N11" s="236">
        <v>5706</v>
      </c>
      <c r="O11" s="72"/>
      <c r="P11" s="72"/>
      <c r="Q11" s="72"/>
      <c r="R11" s="72"/>
    </row>
    <row r="12" spans="1:18" s="43" customFormat="1" ht="18" customHeight="1">
      <c r="A12" s="239"/>
      <c r="B12" s="240"/>
      <c r="C12" s="240"/>
      <c r="D12" s="240"/>
      <c r="E12" s="241"/>
      <c r="F12" s="241"/>
      <c r="G12" s="241"/>
      <c r="H12" s="241"/>
      <c r="I12" s="241"/>
      <c r="J12" s="241"/>
      <c r="K12" s="241"/>
      <c r="L12" s="241"/>
      <c r="M12" s="241"/>
      <c r="N12" s="241"/>
      <c r="O12" s="72"/>
      <c r="P12" s="72"/>
      <c r="Q12" s="72"/>
      <c r="R12" s="72"/>
    </row>
    <row r="13" spans="1:18" s="44" customFormat="1" ht="18" customHeight="1">
      <c r="A13" s="221" t="s">
        <v>133</v>
      </c>
      <c r="B13" s="223"/>
      <c r="C13" s="223"/>
      <c r="D13" s="223"/>
      <c r="E13" s="242"/>
      <c r="F13" s="242"/>
      <c r="G13" s="242"/>
      <c r="H13" s="243"/>
      <c r="I13" s="242"/>
      <c r="J13" s="242"/>
      <c r="K13" s="242"/>
      <c r="L13" s="242"/>
      <c r="M13" s="242"/>
      <c r="N13" s="242"/>
      <c r="O13" s="72"/>
      <c r="P13" s="72"/>
      <c r="Q13" s="72"/>
      <c r="R13" s="72"/>
    </row>
    <row r="14" spans="1:18" s="43" customFormat="1" ht="18" customHeight="1">
      <c r="A14" s="244" t="s">
        <v>100</v>
      </c>
      <c r="B14" s="245">
        <v>-5451</v>
      </c>
      <c r="C14" s="245"/>
      <c r="D14" s="245">
        <v>-1676</v>
      </c>
      <c r="E14" s="246">
        <v>-1377</v>
      </c>
      <c r="F14" s="246">
        <v>-1197</v>
      </c>
      <c r="G14" s="246">
        <v>-1201</v>
      </c>
      <c r="H14" s="247"/>
      <c r="I14" s="246">
        <v>-5146</v>
      </c>
      <c r="J14" s="248"/>
      <c r="K14" s="246">
        <v>-1524</v>
      </c>
      <c r="L14" s="246">
        <v>-1286</v>
      </c>
      <c r="M14" s="246">
        <v>-1159</v>
      </c>
      <c r="N14" s="246">
        <v>-1177</v>
      </c>
      <c r="O14" s="72"/>
      <c r="P14" s="72"/>
      <c r="Q14" s="72"/>
      <c r="R14" s="72"/>
    </row>
    <row r="15" spans="1:18" s="43" customFormat="1" ht="18" customHeight="1">
      <c r="A15" s="225" t="s">
        <v>101</v>
      </c>
      <c r="B15" s="245">
        <v>-6831</v>
      </c>
      <c r="C15" s="274"/>
      <c r="D15" s="245">
        <v>-1776</v>
      </c>
      <c r="E15" s="246">
        <v>-1729</v>
      </c>
      <c r="F15" s="246">
        <v>-1680</v>
      </c>
      <c r="G15" s="246">
        <v>-1646</v>
      </c>
      <c r="H15" s="247"/>
      <c r="I15" s="246">
        <v>-6863</v>
      </c>
      <c r="J15" s="248"/>
      <c r="K15" s="246">
        <v>-1753</v>
      </c>
      <c r="L15" s="246">
        <v>-1682</v>
      </c>
      <c r="M15" s="246">
        <v>-1710</v>
      </c>
      <c r="N15" s="246">
        <v>-1718</v>
      </c>
      <c r="O15" s="72"/>
      <c r="P15" s="72"/>
      <c r="Q15" s="72"/>
      <c r="R15" s="72"/>
    </row>
    <row r="16" spans="1:18" s="43" customFormat="1" ht="18" customHeight="1">
      <c r="A16" s="225" t="s">
        <v>102</v>
      </c>
      <c r="B16" s="245">
        <v>-2509</v>
      </c>
      <c r="C16" s="245"/>
      <c r="D16" s="245">
        <v>-760</v>
      </c>
      <c r="E16" s="246">
        <v>-537</v>
      </c>
      <c r="F16" s="246">
        <v>-595</v>
      </c>
      <c r="G16" s="246">
        <v>-617</v>
      </c>
      <c r="H16" s="247"/>
      <c r="I16" s="246">
        <v>-2311</v>
      </c>
      <c r="J16" s="248"/>
      <c r="K16" s="246">
        <v>-696</v>
      </c>
      <c r="L16" s="246">
        <v>-504</v>
      </c>
      <c r="M16" s="246">
        <v>-541</v>
      </c>
      <c r="N16" s="246">
        <v>-570</v>
      </c>
      <c r="O16" s="72"/>
      <c r="P16" s="72"/>
      <c r="Q16" s="72"/>
      <c r="R16" s="72"/>
    </row>
    <row r="17" spans="1:18" s="43" customFormat="1" ht="18" customHeight="1">
      <c r="A17" s="230" t="s">
        <v>103</v>
      </c>
      <c r="B17" s="1275">
        <v>816</v>
      </c>
      <c r="C17" s="1275"/>
      <c r="D17" s="1275">
        <v>210</v>
      </c>
      <c r="E17" s="227">
        <v>207</v>
      </c>
      <c r="F17" s="249">
        <v>201</v>
      </c>
      <c r="G17" s="249">
        <v>198</v>
      </c>
      <c r="H17" s="250"/>
      <c r="I17" s="251">
        <v>764</v>
      </c>
      <c r="J17" s="250"/>
      <c r="K17" s="246">
        <v>194</v>
      </c>
      <c r="L17" s="251">
        <v>194</v>
      </c>
      <c r="M17" s="251">
        <v>188</v>
      </c>
      <c r="N17" s="251">
        <v>188</v>
      </c>
      <c r="O17" s="72"/>
      <c r="P17" s="72"/>
      <c r="Q17" s="72"/>
      <c r="R17" s="72"/>
    </row>
    <row r="18" spans="1:18" s="43" customFormat="1" ht="18" customHeight="1" thickBot="1">
      <c r="A18" s="252" t="s">
        <v>145</v>
      </c>
      <c r="B18" s="1276">
        <v>-13975</v>
      </c>
      <c r="C18" s="274"/>
      <c r="D18" s="1276">
        <v>-4002</v>
      </c>
      <c r="E18" s="253">
        <v>-3436</v>
      </c>
      <c r="F18" s="253">
        <v>-3271</v>
      </c>
      <c r="G18" s="253">
        <v>-3266</v>
      </c>
      <c r="H18" s="254"/>
      <c r="I18" s="253">
        <v>-13556</v>
      </c>
      <c r="J18" s="255"/>
      <c r="K18" s="253">
        <v>-3779</v>
      </c>
      <c r="L18" s="253">
        <v>-3278</v>
      </c>
      <c r="M18" s="253">
        <v>-3222</v>
      </c>
      <c r="N18" s="253">
        <v>-3277</v>
      </c>
      <c r="O18" s="72"/>
      <c r="P18" s="72"/>
      <c r="Q18" s="72"/>
      <c r="R18" s="72"/>
    </row>
    <row r="19" spans="1:18" s="43" customFormat="1" ht="18" customHeight="1">
      <c r="A19" s="252"/>
      <c r="B19" s="234"/>
      <c r="C19" s="234"/>
      <c r="D19" s="234"/>
      <c r="E19" s="241"/>
      <c r="F19" s="241"/>
      <c r="G19" s="241"/>
      <c r="H19" s="254"/>
      <c r="I19" s="241"/>
      <c r="J19" s="241"/>
      <c r="K19" s="241"/>
      <c r="L19" s="241"/>
      <c r="M19" s="241"/>
      <c r="N19" s="241"/>
      <c r="O19" s="72"/>
      <c r="P19" s="72"/>
      <c r="Q19" s="72"/>
      <c r="R19" s="72"/>
    </row>
    <row r="20" spans="1:18" s="44" customFormat="1" ht="18" customHeight="1">
      <c r="A20" s="221" t="s">
        <v>97</v>
      </c>
      <c r="B20" s="242"/>
      <c r="C20" s="242"/>
      <c r="D20" s="242"/>
      <c r="E20" s="242"/>
      <c r="F20" s="242"/>
      <c r="G20" s="242"/>
      <c r="H20" s="243"/>
      <c r="I20" s="242"/>
      <c r="J20" s="242"/>
      <c r="K20" s="242"/>
      <c r="L20" s="242"/>
      <c r="M20" s="242"/>
      <c r="N20" s="242"/>
      <c r="O20" s="72"/>
      <c r="P20" s="72"/>
      <c r="Q20" s="72"/>
      <c r="R20" s="72"/>
    </row>
    <row r="21" spans="1:18" s="43" customFormat="1" ht="18" customHeight="1">
      <c r="A21" s="244" t="s">
        <v>100</v>
      </c>
      <c r="B21" s="245">
        <v>4137</v>
      </c>
      <c r="C21" s="245"/>
      <c r="D21" s="245">
        <v>990</v>
      </c>
      <c r="E21" s="246">
        <v>1089</v>
      </c>
      <c r="F21" s="246">
        <v>1049</v>
      </c>
      <c r="G21" s="246">
        <v>1009</v>
      </c>
      <c r="H21" s="247"/>
      <c r="I21" s="246">
        <v>3853</v>
      </c>
      <c r="J21" s="248"/>
      <c r="K21" s="246">
        <v>951</v>
      </c>
      <c r="L21" s="246">
        <v>1010</v>
      </c>
      <c r="M21" s="246">
        <v>969</v>
      </c>
      <c r="N21" s="246">
        <v>923</v>
      </c>
      <c r="O21" s="72"/>
      <c r="P21" s="72"/>
      <c r="Q21" s="72"/>
      <c r="R21" s="72"/>
    </row>
    <row r="22" spans="1:18" s="43" customFormat="1" ht="18" customHeight="1">
      <c r="A22" s="256" t="s">
        <v>131</v>
      </c>
      <c r="B22" s="270">
        <v>0.43099999999999999</v>
      </c>
      <c r="C22" s="270"/>
      <c r="D22" s="270">
        <v>0.371</v>
      </c>
      <c r="E22" s="260">
        <v>0.442</v>
      </c>
      <c r="F22" s="260">
        <v>0.46700000000000003</v>
      </c>
      <c r="G22" s="258">
        <v>0.45700000000000002</v>
      </c>
      <c r="H22" s="259"/>
      <c r="I22" s="258">
        <v>0.42799999999999999</v>
      </c>
      <c r="J22" s="259"/>
      <c r="K22" s="258">
        <v>0.38400000000000001</v>
      </c>
      <c r="L22" s="258">
        <v>0.43989547038327526</v>
      </c>
      <c r="M22" s="258">
        <v>0.45500000000000002</v>
      </c>
      <c r="N22" s="258">
        <v>0.44</v>
      </c>
      <c r="O22" s="72"/>
      <c r="P22" s="72"/>
      <c r="Q22" s="72"/>
      <c r="R22" s="72"/>
    </row>
    <row r="23" spans="1:18" s="43" customFormat="1" ht="18" customHeight="1">
      <c r="A23" s="225" t="s">
        <v>101</v>
      </c>
      <c r="B23" s="245">
        <v>5317</v>
      </c>
      <c r="C23" s="245"/>
      <c r="D23" s="245">
        <v>1318</v>
      </c>
      <c r="E23" s="246">
        <v>1317</v>
      </c>
      <c r="F23" s="246">
        <v>1315</v>
      </c>
      <c r="G23" s="246">
        <v>1367</v>
      </c>
      <c r="H23" s="247"/>
      <c r="I23" s="246">
        <v>5315</v>
      </c>
      <c r="J23" s="248"/>
      <c r="K23" s="246">
        <v>1326</v>
      </c>
      <c r="L23" s="246">
        <v>1333</v>
      </c>
      <c r="M23" s="246">
        <v>1293</v>
      </c>
      <c r="N23" s="246">
        <v>1363</v>
      </c>
      <c r="O23" s="72"/>
      <c r="P23" s="72"/>
      <c r="Q23" s="72"/>
      <c r="R23" s="72"/>
    </row>
    <row r="24" spans="1:18" s="43" customFormat="1" ht="18" customHeight="1">
      <c r="A24" s="256" t="s">
        <v>131</v>
      </c>
      <c r="B24" s="270">
        <v>0.438</v>
      </c>
      <c r="C24" s="270"/>
      <c r="D24" s="270">
        <v>0.42599999999999999</v>
      </c>
      <c r="E24" s="260">
        <v>0.432</v>
      </c>
      <c r="F24" s="260">
        <v>0.439</v>
      </c>
      <c r="G24" s="260">
        <v>0.45400000000000001</v>
      </c>
      <c r="H24" s="261"/>
      <c r="I24" s="260">
        <v>0.436</v>
      </c>
      <c r="J24" s="261"/>
      <c r="K24" s="260">
        <v>0.43099999999999999</v>
      </c>
      <c r="L24" s="260">
        <v>0.44212271973466005</v>
      </c>
      <c r="M24" s="260">
        <v>0.43099999999999999</v>
      </c>
      <c r="N24" s="260">
        <v>0.442</v>
      </c>
      <c r="O24" s="72"/>
      <c r="P24" s="72"/>
      <c r="Q24" s="72"/>
      <c r="R24" s="72"/>
    </row>
    <row r="25" spans="1:18" s="43" customFormat="1" ht="18" customHeight="1">
      <c r="A25" s="244" t="s">
        <v>102</v>
      </c>
      <c r="B25" s="245">
        <v>745</v>
      </c>
      <c r="C25" s="245"/>
      <c r="D25" s="245">
        <v>129</v>
      </c>
      <c r="E25" s="227">
        <v>182</v>
      </c>
      <c r="F25" s="227">
        <v>226</v>
      </c>
      <c r="G25" s="227">
        <v>208</v>
      </c>
      <c r="H25" s="247"/>
      <c r="I25" s="246">
        <v>725</v>
      </c>
      <c r="J25" s="248"/>
      <c r="K25" s="246">
        <v>153</v>
      </c>
      <c r="L25" s="246">
        <v>215</v>
      </c>
      <c r="M25" s="246">
        <v>214</v>
      </c>
      <c r="N25" s="246">
        <v>143</v>
      </c>
      <c r="O25" s="72"/>
      <c r="P25" s="72"/>
      <c r="Q25" s="72"/>
      <c r="R25" s="72"/>
    </row>
    <row r="26" spans="1:18" s="43" customFormat="1" ht="18" customHeight="1">
      <c r="A26" s="262" t="s">
        <v>131</v>
      </c>
      <c r="B26" s="1277">
        <v>0.22900000000000001</v>
      </c>
      <c r="C26" s="1277"/>
      <c r="D26" s="1277">
        <v>0.14499999999999999</v>
      </c>
      <c r="E26" s="263">
        <v>0.253</v>
      </c>
      <c r="F26" s="263">
        <v>0.27500000000000002</v>
      </c>
      <c r="G26" s="263">
        <v>0.252</v>
      </c>
      <c r="H26" s="261"/>
      <c r="I26" s="263">
        <v>0.23899999999999999</v>
      </c>
      <c r="J26" s="261"/>
      <c r="K26" s="263">
        <v>0.18</v>
      </c>
      <c r="L26" s="263">
        <v>0.29902642559109877</v>
      </c>
      <c r="M26" s="263">
        <v>0.28299999999999997</v>
      </c>
      <c r="N26" s="263">
        <v>0.20100000000000001</v>
      </c>
      <c r="O26" s="72"/>
      <c r="P26" s="72"/>
      <c r="Q26" s="72"/>
      <c r="R26" s="72"/>
    </row>
    <row r="27" spans="1:18" s="43" customFormat="1" ht="18" customHeight="1" thickBot="1">
      <c r="A27" s="252" t="s">
        <v>145</v>
      </c>
      <c r="B27" s="273">
        <v>10199</v>
      </c>
      <c r="C27" s="245"/>
      <c r="D27" s="273">
        <v>2437</v>
      </c>
      <c r="E27" s="236">
        <v>2588</v>
      </c>
      <c r="F27" s="236">
        <v>2590</v>
      </c>
      <c r="G27" s="236">
        <v>2584</v>
      </c>
      <c r="H27" s="254"/>
      <c r="I27" s="236">
        <v>9893</v>
      </c>
      <c r="J27" s="241"/>
      <c r="K27" s="236">
        <v>2430</v>
      </c>
      <c r="L27" s="236">
        <v>2558</v>
      </c>
      <c r="M27" s="236">
        <v>2476</v>
      </c>
      <c r="N27" s="236">
        <v>2429</v>
      </c>
      <c r="O27" s="72"/>
      <c r="P27" s="72"/>
      <c r="Q27" s="72"/>
      <c r="R27" s="72"/>
    </row>
    <row r="28" spans="1:18" s="43" customFormat="1" ht="18" customHeight="1">
      <c r="A28" s="262" t="s">
        <v>131</v>
      </c>
      <c r="B28" s="270">
        <v>0.42199999999999999</v>
      </c>
      <c r="C28" s="270"/>
      <c r="D28" s="270">
        <v>0.378</v>
      </c>
      <c r="E28" s="258">
        <v>0.43</v>
      </c>
      <c r="F28" s="258">
        <v>0.442</v>
      </c>
      <c r="G28" s="258">
        <v>0.442</v>
      </c>
      <c r="H28" s="261"/>
      <c r="I28" s="258">
        <v>0.42199999999999999</v>
      </c>
      <c r="J28" s="261"/>
      <c r="K28" s="258">
        <v>0.39100000000000001</v>
      </c>
      <c r="L28" s="258">
        <v>0.43831391363947908</v>
      </c>
      <c r="M28" s="258">
        <v>0.435</v>
      </c>
      <c r="N28" s="258">
        <v>0.42599999999999999</v>
      </c>
      <c r="O28" s="72"/>
      <c r="P28" s="72"/>
      <c r="Q28" s="72"/>
      <c r="R28" s="72"/>
    </row>
    <row r="29" spans="1:18" s="43" customFormat="1" ht="18" customHeight="1">
      <c r="A29" s="264"/>
      <c r="B29" s="264"/>
      <c r="C29" s="265"/>
      <c r="D29" s="264"/>
      <c r="E29" s="266"/>
      <c r="F29" s="266"/>
      <c r="G29" s="266"/>
      <c r="H29" s="267"/>
      <c r="I29" s="266"/>
      <c r="J29" s="266"/>
      <c r="K29" s="266"/>
      <c r="L29" s="266"/>
      <c r="M29" s="266"/>
      <c r="N29" s="266"/>
      <c r="O29" s="72"/>
      <c r="P29" s="72"/>
      <c r="Q29" s="72"/>
      <c r="R29" s="72"/>
    </row>
    <row r="30" spans="1:18" s="44" customFormat="1" ht="18" customHeight="1">
      <c r="A30" s="221" t="s">
        <v>10</v>
      </c>
      <c r="B30" s="242"/>
      <c r="C30" s="222"/>
      <c r="D30" s="242"/>
      <c r="E30" s="242"/>
      <c r="F30" s="242"/>
      <c r="G30" s="242"/>
      <c r="H30" s="243"/>
      <c r="I30" s="242"/>
      <c r="J30" s="242"/>
      <c r="K30" s="242"/>
      <c r="L30" s="242"/>
      <c r="M30" s="242"/>
      <c r="N30" s="242"/>
      <c r="O30" s="72"/>
      <c r="P30" s="72"/>
      <c r="Q30" s="72"/>
      <c r="R30" s="72"/>
    </row>
    <row r="31" spans="1:18" s="43" customFormat="1" ht="18" customHeight="1">
      <c r="A31" s="244" t="s">
        <v>100</v>
      </c>
      <c r="B31" s="245">
        <v>1084</v>
      </c>
      <c r="C31" s="268"/>
      <c r="D31" s="245">
        <v>308</v>
      </c>
      <c r="E31" s="246">
        <v>248</v>
      </c>
      <c r="F31" s="246">
        <v>280</v>
      </c>
      <c r="G31" s="246">
        <v>248</v>
      </c>
      <c r="H31" s="247"/>
      <c r="I31" s="246">
        <v>1120</v>
      </c>
      <c r="J31" s="248"/>
      <c r="K31" s="246">
        <v>273</v>
      </c>
      <c r="L31" s="246">
        <v>255</v>
      </c>
      <c r="M31" s="246">
        <v>306</v>
      </c>
      <c r="N31" s="246">
        <v>286</v>
      </c>
      <c r="O31" s="72"/>
      <c r="P31" s="72"/>
      <c r="Q31" s="72"/>
      <c r="R31" s="72"/>
    </row>
    <row r="32" spans="1:18" s="43" customFormat="1" ht="18" customHeight="1">
      <c r="A32" s="269" t="s">
        <v>149</v>
      </c>
      <c r="B32" s="257">
        <v>0.11305798915310805</v>
      </c>
      <c r="C32" s="270"/>
      <c r="D32" s="257">
        <v>0.11552888222055514</v>
      </c>
      <c r="E32" s="260">
        <v>0.10056772100567721</v>
      </c>
      <c r="F32" s="260">
        <v>0.1246660730186999</v>
      </c>
      <c r="G32" s="260">
        <v>0.11221719457013575</v>
      </c>
      <c r="H32" s="261" t="e">
        <v>#DIV/0!</v>
      </c>
      <c r="I32" s="260">
        <v>0.12445827314146016</v>
      </c>
      <c r="J32" s="261" t="e">
        <v>#DIV/0!</v>
      </c>
      <c r="K32" s="260">
        <v>0.11030303030303031</v>
      </c>
      <c r="L32" s="260">
        <v>0.11106271777003485</v>
      </c>
      <c r="M32" s="260">
        <v>0.14379699248120301</v>
      </c>
      <c r="N32" s="260">
        <v>0.1361904761904762</v>
      </c>
      <c r="O32" s="72"/>
      <c r="P32" s="72"/>
      <c r="Q32" s="72"/>
      <c r="R32" s="72"/>
    </row>
    <row r="33" spans="1:14" s="43" customFormat="1" ht="18" customHeight="1">
      <c r="A33" s="244" t="s">
        <v>101</v>
      </c>
      <c r="B33" s="226">
        <v>3887</v>
      </c>
      <c r="C33" s="268"/>
      <c r="D33" s="226">
        <v>1251</v>
      </c>
      <c r="E33" s="227">
        <v>1038</v>
      </c>
      <c r="F33" s="246">
        <v>910</v>
      </c>
      <c r="G33" s="246">
        <v>688</v>
      </c>
      <c r="H33" s="247"/>
      <c r="I33" s="246">
        <v>3612</v>
      </c>
      <c r="J33" s="248"/>
      <c r="K33" s="246">
        <v>1141</v>
      </c>
      <c r="L33" s="246">
        <v>884</v>
      </c>
      <c r="M33" s="246">
        <v>880</v>
      </c>
      <c r="N33" s="246">
        <v>707</v>
      </c>
    </row>
    <row r="34" spans="1:14" s="43" customFormat="1" ht="18" customHeight="1">
      <c r="A34" s="269" t="s">
        <v>149</v>
      </c>
      <c r="B34" s="257">
        <v>0.3199703654922621</v>
      </c>
      <c r="C34" s="270"/>
      <c r="D34" s="257">
        <v>0.40433096315449257</v>
      </c>
      <c r="E34" s="260">
        <v>0.34077478660538413</v>
      </c>
      <c r="F34" s="260">
        <v>0.30383973288814692</v>
      </c>
      <c r="G34" s="260">
        <v>0.22834384334550281</v>
      </c>
      <c r="H34" s="261" t="e">
        <v>#DIV/0!</v>
      </c>
      <c r="I34" s="260">
        <v>0.29660042699950728</v>
      </c>
      <c r="J34" s="261" t="e">
        <v>#DIV/0!</v>
      </c>
      <c r="K34" s="260">
        <v>0.37057486196817147</v>
      </c>
      <c r="L34" s="260">
        <v>0.29320066334991707</v>
      </c>
      <c r="M34" s="260">
        <v>0.29304029304029305</v>
      </c>
      <c r="N34" s="260">
        <v>0.22947095098993833</v>
      </c>
    </row>
    <row r="35" spans="1:14" s="43" customFormat="1" ht="18" customHeight="1">
      <c r="A35" s="244" t="s">
        <v>102</v>
      </c>
      <c r="B35" s="226">
        <v>162</v>
      </c>
      <c r="C35" s="268"/>
      <c r="D35" s="226">
        <v>79</v>
      </c>
      <c r="E35" s="227">
        <v>31</v>
      </c>
      <c r="F35" s="246">
        <v>29</v>
      </c>
      <c r="G35" s="246">
        <v>23</v>
      </c>
      <c r="H35" s="247"/>
      <c r="I35" s="246">
        <v>120</v>
      </c>
      <c r="J35" s="248"/>
      <c r="K35" s="246">
        <v>52</v>
      </c>
      <c r="L35" s="246">
        <v>25</v>
      </c>
      <c r="M35" s="246">
        <v>24</v>
      </c>
      <c r="N35" s="246">
        <v>19</v>
      </c>
    </row>
    <row r="36" spans="1:14" s="43" customFormat="1" ht="18" customHeight="1">
      <c r="A36" s="269" t="s">
        <v>149</v>
      </c>
      <c r="B36" s="270">
        <v>4.9784880147510757E-2</v>
      </c>
      <c r="C36" s="271"/>
      <c r="D36" s="270">
        <v>8.8863892013498313E-2</v>
      </c>
      <c r="E36" s="260">
        <v>4.3115438108484005E-2</v>
      </c>
      <c r="F36" s="260">
        <v>3.5322777101096221E-2</v>
      </c>
      <c r="G36" s="260">
        <v>2.7878787878787878E-2</v>
      </c>
      <c r="H36" s="261" t="e">
        <v>#DIV/0!</v>
      </c>
      <c r="I36" s="260">
        <v>3.9525691699604744E-2</v>
      </c>
      <c r="J36" s="261" t="e">
        <v>#DIV/0!</v>
      </c>
      <c r="K36" s="260">
        <v>6.1248527679623084E-2</v>
      </c>
      <c r="L36" s="260">
        <v>3.4770514603616132E-2</v>
      </c>
      <c r="M36" s="260">
        <v>3.1788079470198675E-2</v>
      </c>
      <c r="N36" s="260">
        <v>2.6647966339410939E-2</v>
      </c>
    </row>
    <row r="37" spans="1:14" s="43" customFormat="1" ht="18" customHeight="1" thickBot="1">
      <c r="A37" s="272" t="s">
        <v>0</v>
      </c>
      <c r="B37" s="273">
        <v>5133</v>
      </c>
      <c r="C37" s="274"/>
      <c r="D37" s="273">
        <v>1638</v>
      </c>
      <c r="E37" s="275">
        <v>1317</v>
      </c>
      <c r="F37" s="275">
        <v>1219</v>
      </c>
      <c r="G37" s="275">
        <v>959</v>
      </c>
      <c r="H37" s="254">
        <v>0</v>
      </c>
      <c r="I37" s="275">
        <v>4852</v>
      </c>
      <c r="J37" s="255">
        <v>0</v>
      </c>
      <c r="K37" s="275">
        <v>1466</v>
      </c>
      <c r="L37" s="275">
        <v>1164</v>
      </c>
      <c r="M37" s="275">
        <v>1210</v>
      </c>
      <c r="N37" s="275">
        <v>1012</v>
      </c>
    </row>
    <row r="38" spans="1:14" s="43" customFormat="1" ht="18" customHeight="1">
      <c r="A38" s="269" t="s">
        <v>149</v>
      </c>
      <c r="B38" s="271">
        <v>0.21233556713824769</v>
      </c>
      <c r="C38" s="271"/>
      <c r="D38" s="271">
        <v>0.25438732722472435</v>
      </c>
      <c r="E38" s="276">
        <v>0.21862549800796813</v>
      </c>
      <c r="F38" s="276">
        <v>0.20798498549735539</v>
      </c>
      <c r="G38" s="260">
        <v>0.16393162393162394</v>
      </c>
      <c r="H38" s="261" t="e">
        <v>#DIV/0!</v>
      </c>
      <c r="I38" s="260">
        <v>0.20691713932363853</v>
      </c>
      <c r="J38" s="261" t="e">
        <v>#DIV/0!</v>
      </c>
      <c r="K38" s="260">
        <v>0.23610887421484941</v>
      </c>
      <c r="L38" s="260">
        <v>0.19945167923235094</v>
      </c>
      <c r="M38" s="260">
        <v>0.21235521235521235</v>
      </c>
      <c r="N38" s="276">
        <v>0.17735716789344549</v>
      </c>
    </row>
    <row r="39" spans="1:14" s="43" customFormat="1" ht="19.5" customHeight="1">
      <c r="A39" s="278"/>
      <c r="B39" s="277"/>
      <c r="C39" s="277"/>
      <c r="D39" s="279"/>
      <c r="E39" s="279"/>
      <c r="F39" s="280"/>
      <c r="G39" s="277"/>
      <c r="H39" s="281"/>
      <c r="I39" s="279"/>
      <c r="J39" s="281"/>
      <c r="K39" s="279"/>
      <c r="L39" s="279"/>
      <c r="M39" s="279"/>
      <c r="N39" s="279"/>
    </row>
    <row r="40" spans="1:14" s="43" customFormat="1" ht="19.5" customHeight="1">
      <c r="A40" s="278"/>
      <c r="B40" s="282"/>
      <c r="C40" s="277"/>
      <c r="D40" s="279"/>
      <c r="E40" s="279"/>
      <c r="F40" s="280"/>
      <c r="G40" s="277"/>
      <c r="H40" s="281"/>
      <c r="I40" s="279"/>
      <c r="J40" s="281"/>
      <c r="K40" s="279"/>
      <c r="L40" s="279"/>
      <c r="M40" s="279"/>
      <c r="N40" s="279"/>
    </row>
    <row r="41" spans="1:14" s="43" customFormat="1" ht="19.5" customHeight="1">
      <c r="A41" s="278"/>
      <c r="B41" s="277"/>
      <c r="C41" s="277"/>
      <c r="D41" s="279"/>
      <c r="E41" s="279"/>
      <c r="F41" s="280"/>
      <c r="G41" s="277"/>
      <c r="H41" s="281"/>
      <c r="I41" s="279"/>
      <c r="J41" s="281"/>
      <c r="K41" s="279"/>
      <c r="L41" s="279"/>
      <c r="M41" s="279"/>
      <c r="N41" s="279"/>
    </row>
    <row r="42" spans="1:14" s="43" customFormat="1" ht="19.5" customHeight="1">
      <c r="A42" s="278"/>
      <c r="B42" s="277"/>
      <c r="C42" s="277"/>
      <c r="D42" s="279"/>
      <c r="E42" s="279"/>
      <c r="F42" s="280"/>
      <c r="G42" s="277"/>
      <c r="H42" s="281"/>
      <c r="I42" s="279"/>
      <c r="J42" s="281"/>
      <c r="K42" s="279"/>
      <c r="L42" s="279"/>
      <c r="M42" s="279"/>
      <c r="N42" s="279"/>
    </row>
  </sheetData>
  <printOptions horizontalCentered="1"/>
  <pageMargins left="0.51181102362204722" right="0.51181102362204722" top="0.51181102362204722" bottom="0.51181102362204722" header="0.51181102362204722" footer="0.51181102362204722"/>
  <pageSetup scale="55" firstPageNumber="2" orientation="landscape" useFirstPageNumber="1" r:id="rId1"/>
  <headerFooter>
    <oddFooter>&amp;R&amp;"Helvetica,Regular"&amp;12BCE Supplementary Financial Information - Fourth Quarter 2022 Page 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553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65537" r:id="rId6"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U64"/>
  <sheetViews>
    <sheetView showGridLines="0" view="pageBreakPreview" zoomScale="90" zoomScaleNormal="70" zoomScaleSheetLayoutView="90" workbookViewId="0">
      <selection activeCell="S11" sqref="S11"/>
    </sheetView>
  </sheetViews>
  <sheetFormatPr defaultRowHeight="16.5"/>
  <cols>
    <col min="1" max="1" width="3" style="71" customWidth="1"/>
    <col min="2" max="2" width="92.5703125" style="71" customWidth="1"/>
    <col min="3" max="3" width="17" style="54" customWidth="1"/>
    <col min="4" max="4" width="1.7109375" style="54" customWidth="1"/>
    <col min="5" max="5" width="17.140625" style="54" bestFit="1" customWidth="1"/>
    <col min="6" max="6" width="1.7109375" style="55" customWidth="1"/>
    <col min="7" max="7" width="15.42578125" style="54" customWidth="1"/>
    <col min="8" max="8" width="1.7109375" style="55" customWidth="1"/>
    <col min="9" max="9" width="17.140625" style="54" customWidth="1"/>
    <col min="10" max="10" width="1.7109375" style="54" customWidth="1"/>
    <col min="11" max="11" width="17.140625" style="71" customWidth="1"/>
    <col min="12" max="12" width="1.7109375" style="55" customWidth="1"/>
    <col min="13" max="13" width="15.42578125" style="71" customWidth="1"/>
    <col min="14" max="14" width="1.7109375" style="71" customWidth="1"/>
    <col min="15" max="20" width="9.140625" style="71"/>
    <col min="21" max="21" width="15.42578125" style="71" customWidth="1"/>
    <col min="22" max="16384" width="9.140625" style="71"/>
  </cols>
  <sheetData>
    <row r="1" spans="1:21" ht="17.25" customHeight="1">
      <c r="A1" s="53"/>
      <c r="B1" s="53"/>
      <c r="C1" s="53"/>
      <c r="D1" s="53"/>
      <c r="E1" s="53"/>
      <c r="F1" s="86"/>
      <c r="G1" s="53"/>
      <c r="H1" s="86"/>
      <c r="I1" s="53"/>
      <c r="J1" s="53"/>
      <c r="K1" s="87"/>
      <c r="L1" s="86"/>
      <c r="M1" s="58"/>
      <c r="N1" s="58"/>
    </row>
    <row r="2" spans="1:21" ht="24">
      <c r="A2" s="53"/>
      <c r="B2" s="53"/>
      <c r="C2" s="83"/>
      <c r="D2" s="83"/>
      <c r="G2" s="91"/>
      <c r="H2" s="122"/>
      <c r="I2" s="83"/>
      <c r="J2" s="59"/>
      <c r="K2" s="58"/>
      <c r="L2" s="122"/>
      <c r="M2" s="967" t="s">
        <v>295</v>
      </c>
      <c r="N2" s="58"/>
    </row>
    <row r="3" spans="1:21" ht="13.5" customHeight="1">
      <c r="A3" s="53"/>
      <c r="B3" s="53"/>
      <c r="C3" s="59"/>
      <c r="D3" s="59"/>
      <c r="E3" s="59"/>
      <c r="F3" s="57"/>
      <c r="G3" s="59"/>
      <c r="H3" s="57"/>
      <c r="I3" s="59"/>
      <c r="J3" s="59"/>
      <c r="K3" s="87"/>
      <c r="L3" s="86"/>
      <c r="M3" s="56"/>
      <c r="N3" s="56"/>
    </row>
    <row r="4" spans="1:21" ht="15.75" customHeight="1" thickBot="1">
      <c r="A4" s="841"/>
      <c r="B4" s="841"/>
      <c r="C4" s="842"/>
      <c r="D4" s="842"/>
      <c r="E4" s="842"/>
      <c r="F4" s="843"/>
      <c r="G4" s="842"/>
      <c r="H4" s="843"/>
      <c r="I4" s="842"/>
      <c r="J4" s="842"/>
      <c r="K4" s="844"/>
      <c r="L4" s="845"/>
      <c r="M4" s="846"/>
      <c r="N4" s="113"/>
    </row>
    <row r="5" spans="1:21" ht="18.75" customHeight="1" thickTop="1">
      <c r="A5" s="285"/>
      <c r="B5" s="285"/>
      <c r="C5" s="847" t="s">
        <v>167</v>
      </c>
      <c r="D5" s="848"/>
      <c r="E5" s="849" t="s">
        <v>167</v>
      </c>
      <c r="F5" s="850"/>
      <c r="G5" s="286"/>
      <c r="H5" s="851"/>
      <c r="I5" s="847" t="s">
        <v>138</v>
      </c>
      <c r="J5" s="848"/>
      <c r="K5" s="849" t="s">
        <v>138</v>
      </c>
      <c r="L5" s="850"/>
      <c r="M5" s="286"/>
      <c r="N5" s="58"/>
      <c r="O5" s="304"/>
    </row>
    <row r="6" spans="1:21" ht="16.5" customHeight="1" thickBot="1">
      <c r="A6" s="852" t="s">
        <v>78</v>
      </c>
      <c r="B6" s="852"/>
      <c r="C6" s="853">
        <v>2022</v>
      </c>
      <c r="D6" s="854"/>
      <c r="E6" s="855">
        <v>2021</v>
      </c>
      <c r="F6" s="856"/>
      <c r="G6" s="855" t="s">
        <v>30</v>
      </c>
      <c r="H6" s="851"/>
      <c r="I6" s="853">
        <v>2022</v>
      </c>
      <c r="J6" s="854"/>
      <c r="K6" s="855">
        <v>2021</v>
      </c>
      <c r="L6" s="856"/>
      <c r="M6" s="855" t="s">
        <v>30</v>
      </c>
      <c r="N6" s="595"/>
      <c r="O6" s="593"/>
      <c r="P6" s="46"/>
      <c r="Q6" s="46"/>
      <c r="R6" s="46"/>
      <c r="S6" s="46"/>
      <c r="T6" s="46"/>
      <c r="U6" s="46"/>
    </row>
    <row r="7" spans="1:21" s="288" customFormat="1" ht="18">
      <c r="A7" s="857" t="s">
        <v>100</v>
      </c>
      <c r="B7" s="857"/>
      <c r="C7" s="858"/>
      <c r="D7" s="859"/>
      <c r="E7" s="860" t="s">
        <v>32</v>
      </c>
      <c r="F7" s="861"/>
      <c r="G7" s="861"/>
      <c r="H7" s="861"/>
      <c r="I7" s="858"/>
      <c r="J7" s="859"/>
      <c r="K7" s="860" t="s">
        <v>32</v>
      </c>
      <c r="L7" s="861"/>
      <c r="M7" s="861"/>
      <c r="N7" s="595"/>
      <c r="O7" s="593"/>
      <c r="P7" s="46"/>
      <c r="Q7" s="46"/>
      <c r="R7" s="46"/>
      <c r="S7" s="46"/>
      <c r="T7" s="46"/>
      <c r="U7" s="46"/>
    </row>
    <row r="8" spans="1:21" ht="18">
      <c r="A8" s="862" t="s">
        <v>168</v>
      </c>
      <c r="B8" s="862"/>
      <c r="C8" s="863"/>
      <c r="D8" s="864"/>
      <c r="E8" s="865"/>
      <c r="F8" s="850"/>
      <c r="G8" s="866"/>
      <c r="H8" s="415"/>
      <c r="I8" s="863"/>
      <c r="J8" s="864"/>
      <c r="K8" s="865"/>
      <c r="L8" s="850"/>
      <c r="M8" s="866"/>
      <c r="N8" s="595"/>
      <c r="O8" s="593"/>
      <c r="P8" s="46"/>
      <c r="Q8" s="46"/>
      <c r="R8" s="46"/>
      <c r="S8" s="46"/>
      <c r="T8" s="46"/>
      <c r="U8" s="46"/>
    </row>
    <row r="9" spans="1:21" ht="18">
      <c r="A9" s="867" t="s">
        <v>163</v>
      </c>
      <c r="B9" s="867"/>
      <c r="C9" s="868">
        <v>1735</v>
      </c>
      <c r="D9" s="864"/>
      <c r="E9" s="869">
        <v>1641</v>
      </c>
      <c r="F9" s="850"/>
      <c r="G9" s="870">
        <v>5.7282145033516148E-2</v>
      </c>
      <c r="H9" s="871"/>
      <c r="I9" s="868">
        <v>6821</v>
      </c>
      <c r="J9" s="864"/>
      <c r="K9" s="869">
        <v>6355</v>
      </c>
      <c r="L9" s="850"/>
      <c r="M9" s="870">
        <v>7.3328088119590878E-2</v>
      </c>
      <c r="N9" s="595"/>
      <c r="O9" s="827"/>
      <c r="P9" s="46"/>
      <c r="Q9" s="46"/>
      <c r="R9" s="46"/>
      <c r="S9" s="46"/>
      <c r="T9" s="46"/>
      <c r="U9" s="46"/>
    </row>
    <row r="10" spans="1:21" ht="18">
      <c r="A10" s="867" t="s">
        <v>164</v>
      </c>
      <c r="B10" s="867"/>
      <c r="C10" s="868">
        <v>12</v>
      </c>
      <c r="D10" s="864"/>
      <c r="E10" s="869">
        <v>11</v>
      </c>
      <c r="F10" s="850"/>
      <c r="G10" s="870">
        <v>9.0909090909090912E-2</v>
      </c>
      <c r="H10" s="871"/>
      <c r="I10" s="868">
        <v>44</v>
      </c>
      <c r="J10" s="864"/>
      <c r="K10" s="869">
        <v>45</v>
      </c>
      <c r="L10" s="850"/>
      <c r="M10" s="870">
        <v>-2.2222222222222223E-2</v>
      </c>
      <c r="N10" s="595"/>
      <c r="O10" s="593"/>
      <c r="P10" s="46"/>
      <c r="Q10" s="46"/>
      <c r="R10" s="46"/>
      <c r="S10" s="46"/>
      <c r="T10" s="46"/>
      <c r="U10" s="46"/>
    </row>
    <row r="11" spans="1:21" s="288" customFormat="1" ht="15.75" customHeight="1">
      <c r="A11" s="872" t="s">
        <v>218</v>
      </c>
      <c r="B11" s="872"/>
      <c r="C11" s="873">
        <v>1747</v>
      </c>
      <c r="D11" s="874"/>
      <c r="E11" s="875">
        <v>1652</v>
      </c>
      <c r="F11" s="876"/>
      <c r="G11" s="877">
        <v>5.7506053268765137E-2</v>
      </c>
      <c r="H11" s="878"/>
      <c r="I11" s="873">
        <v>6865</v>
      </c>
      <c r="J11" s="874"/>
      <c r="K11" s="875">
        <v>6400</v>
      </c>
      <c r="L11" s="876"/>
      <c r="M11" s="877">
        <v>7.2656250000000006E-2</v>
      </c>
      <c r="N11" s="595"/>
      <c r="O11" s="593"/>
      <c r="P11" s="46"/>
      <c r="Q11" s="46"/>
      <c r="R11" s="46"/>
      <c r="S11" s="46"/>
      <c r="T11" s="46"/>
      <c r="U11" s="46"/>
    </row>
    <row r="12" spans="1:21" ht="18">
      <c r="A12" s="867" t="s">
        <v>165</v>
      </c>
      <c r="B12" s="867"/>
      <c r="C12" s="879">
        <v>917</v>
      </c>
      <c r="D12" s="880"/>
      <c r="E12" s="880">
        <v>821</v>
      </c>
      <c r="F12" s="880"/>
      <c r="G12" s="881">
        <v>0.11693057247259439</v>
      </c>
      <c r="H12" s="882"/>
      <c r="I12" s="879">
        <v>2714</v>
      </c>
      <c r="J12" s="880"/>
      <c r="K12" s="880">
        <v>2593</v>
      </c>
      <c r="L12" s="880"/>
      <c r="M12" s="881">
        <v>4.6664095642113379E-2</v>
      </c>
      <c r="N12" s="595"/>
      <c r="O12" s="593"/>
      <c r="P12" s="46"/>
      <c r="Q12" s="46"/>
      <c r="R12" s="46"/>
      <c r="S12" s="46"/>
      <c r="T12" s="46"/>
      <c r="U12" s="46"/>
    </row>
    <row r="13" spans="1:21" ht="18">
      <c r="A13" s="867" t="s">
        <v>166</v>
      </c>
      <c r="B13" s="867"/>
      <c r="C13" s="883">
        <v>2</v>
      </c>
      <c r="D13" s="864"/>
      <c r="E13" s="869">
        <v>2</v>
      </c>
      <c r="F13" s="850"/>
      <c r="G13" s="884">
        <v>0</v>
      </c>
      <c r="H13" s="871"/>
      <c r="I13" s="868">
        <v>9</v>
      </c>
      <c r="J13" s="864"/>
      <c r="K13" s="869">
        <v>6</v>
      </c>
      <c r="L13" s="850"/>
      <c r="M13" s="885">
        <v>0.5</v>
      </c>
      <c r="N13" s="595"/>
      <c r="O13" s="593"/>
      <c r="P13" s="46"/>
      <c r="Q13" s="46"/>
      <c r="R13" s="46"/>
      <c r="S13" s="46"/>
      <c r="T13" s="46"/>
      <c r="U13" s="46"/>
    </row>
    <row r="14" spans="1:21" s="288" customFormat="1" ht="15.75" customHeight="1">
      <c r="A14" s="872" t="s">
        <v>219</v>
      </c>
      <c r="B14" s="872"/>
      <c r="C14" s="873">
        <v>919</v>
      </c>
      <c r="D14" s="874"/>
      <c r="E14" s="875">
        <v>823</v>
      </c>
      <c r="F14" s="876"/>
      <c r="G14" s="877">
        <v>0.1166464155528554</v>
      </c>
      <c r="H14" s="878"/>
      <c r="I14" s="873">
        <v>2723</v>
      </c>
      <c r="J14" s="874"/>
      <c r="K14" s="875">
        <v>2599</v>
      </c>
      <c r="L14" s="876"/>
      <c r="M14" s="877">
        <v>4.7710657945363603E-2</v>
      </c>
      <c r="N14" s="595"/>
      <c r="O14" s="593"/>
      <c r="P14" s="46"/>
      <c r="Q14" s="46"/>
      <c r="R14" s="46"/>
      <c r="S14" s="46"/>
      <c r="T14" s="46"/>
      <c r="U14" s="46"/>
    </row>
    <row r="15" spans="1:21" ht="18">
      <c r="A15" s="886" t="s">
        <v>158</v>
      </c>
      <c r="B15" s="886"/>
      <c r="C15" s="868">
        <v>2652</v>
      </c>
      <c r="D15" s="864"/>
      <c r="E15" s="869">
        <v>2462</v>
      </c>
      <c r="F15" s="850"/>
      <c r="G15" s="870">
        <v>7.7173030056864336E-2</v>
      </c>
      <c r="H15" s="871"/>
      <c r="I15" s="868">
        <v>9535</v>
      </c>
      <c r="J15" s="864"/>
      <c r="K15" s="869">
        <v>8948</v>
      </c>
      <c r="L15" s="850"/>
      <c r="M15" s="870">
        <v>6.5601251676352251E-2</v>
      </c>
      <c r="N15" s="595"/>
      <c r="O15" s="593"/>
      <c r="P15" s="46"/>
      <c r="Q15" s="46"/>
      <c r="R15" s="46"/>
      <c r="S15" s="46"/>
      <c r="T15" s="46"/>
      <c r="U15" s="46"/>
    </row>
    <row r="16" spans="1:21" s="288" customFormat="1" ht="15.75" customHeight="1">
      <c r="A16" s="887" t="s">
        <v>159</v>
      </c>
      <c r="B16" s="887"/>
      <c r="C16" s="888">
        <v>2666</v>
      </c>
      <c r="D16" s="889"/>
      <c r="E16" s="876">
        <v>2475</v>
      </c>
      <c r="F16" s="876"/>
      <c r="G16" s="890">
        <v>7.7171717171717169E-2</v>
      </c>
      <c r="H16" s="878"/>
      <c r="I16" s="888">
        <v>9588</v>
      </c>
      <c r="J16" s="889"/>
      <c r="K16" s="876">
        <v>8999</v>
      </c>
      <c r="L16" s="876"/>
      <c r="M16" s="890">
        <v>6.5451716857428607E-2</v>
      </c>
      <c r="N16" s="595"/>
      <c r="O16" s="593"/>
      <c r="P16" s="46"/>
      <c r="Q16" s="46"/>
      <c r="R16" s="46"/>
      <c r="S16" s="46"/>
      <c r="T16" s="46"/>
      <c r="U16" s="46"/>
    </row>
    <row r="17" spans="1:21" ht="15.75" customHeight="1">
      <c r="A17" s="891" t="s">
        <v>133</v>
      </c>
      <c r="B17" s="891"/>
      <c r="C17" s="892">
        <v>-1676</v>
      </c>
      <c r="D17" s="880"/>
      <c r="E17" s="880">
        <v>-1524</v>
      </c>
      <c r="F17" s="880"/>
      <c r="G17" s="885">
        <v>-9.9737532808398949E-2</v>
      </c>
      <c r="H17" s="880"/>
      <c r="I17" s="892">
        <v>-5451</v>
      </c>
      <c r="J17" s="880"/>
      <c r="K17" s="880">
        <v>-5146</v>
      </c>
      <c r="L17" s="880"/>
      <c r="M17" s="885">
        <v>-5.926933540614069E-2</v>
      </c>
      <c r="N17" s="595"/>
      <c r="O17" s="593"/>
      <c r="P17" s="46"/>
      <c r="Q17" s="46"/>
      <c r="R17" s="46"/>
      <c r="S17" s="46"/>
      <c r="T17" s="46"/>
      <c r="U17" s="46"/>
    </row>
    <row r="18" spans="1:21" ht="17.25" customHeight="1">
      <c r="A18" s="886" t="s">
        <v>97</v>
      </c>
      <c r="B18" s="886"/>
      <c r="C18" s="893">
        <v>990</v>
      </c>
      <c r="D18" s="894"/>
      <c r="E18" s="895">
        <v>951</v>
      </c>
      <c r="F18" s="896"/>
      <c r="G18" s="897">
        <v>4.1009463722397478E-2</v>
      </c>
      <c r="H18" s="871"/>
      <c r="I18" s="893">
        <v>4137</v>
      </c>
      <c r="J18" s="894"/>
      <c r="K18" s="895">
        <v>3853</v>
      </c>
      <c r="L18" s="896"/>
      <c r="M18" s="897">
        <v>7.370879833895666E-2</v>
      </c>
      <c r="N18" s="595"/>
      <c r="O18" s="593"/>
      <c r="P18" s="46"/>
      <c r="Q18" s="46"/>
      <c r="R18" s="46"/>
      <c r="S18" s="46"/>
      <c r="T18" s="46"/>
      <c r="U18" s="46"/>
    </row>
    <row r="19" spans="1:21" s="290" customFormat="1" ht="17.25" customHeight="1">
      <c r="A19" s="898" t="s">
        <v>140</v>
      </c>
      <c r="B19" s="898"/>
      <c r="C19" s="899">
        <v>0.37134283570892723</v>
      </c>
      <c r="D19" s="900"/>
      <c r="E19" s="901">
        <v>0.38424242424242422</v>
      </c>
      <c r="F19" s="902"/>
      <c r="G19" s="903">
        <v>-1.3000000000000012</v>
      </c>
      <c r="H19" s="904"/>
      <c r="I19" s="899">
        <v>0.43147684605757197</v>
      </c>
      <c r="J19" s="900"/>
      <c r="K19" s="901">
        <v>0.42815868429825538</v>
      </c>
      <c r="L19" s="902"/>
      <c r="M19" s="903">
        <v>0.30000000000000027</v>
      </c>
      <c r="N19" s="595"/>
      <c r="O19" s="593"/>
      <c r="P19" s="46"/>
      <c r="Q19" s="46"/>
      <c r="R19" s="46"/>
      <c r="S19" s="46"/>
      <c r="T19" s="46"/>
      <c r="U19" s="46"/>
    </row>
    <row r="20" spans="1:21" ht="23.25" customHeight="1">
      <c r="A20" s="891" t="s">
        <v>77</v>
      </c>
      <c r="B20" s="891"/>
      <c r="C20" s="905">
        <v>308</v>
      </c>
      <c r="D20" s="906"/>
      <c r="E20" s="907">
        <v>273</v>
      </c>
      <c r="F20" s="908"/>
      <c r="G20" s="909">
        <v>-0.12820512820512819</v>
      </c>
      <c r="H20" s="910"/>
      <c r="I20" s="911">
        <v>1084</v>
      </c>
      <c r="J20" s="906"/>
      <c r="K20" s="907">
        <v>1120</v>
      </c>
      <c r="L20" s="908"/>
      <c r="M20" s="909">
        <v>3.214285714285714E-2</v>
      </c>
      <c r="N20" s="595"/>
      <c r="O20" s="593"/>
      <c r="P20" s="46"/>
      <c r="Q20" s="46"/>
      <c r="R20" s="46"/>
      <c r="S20" s="46"/>
      <c r="T20" s="46"/>
      <c r="U20" s="46"/>
    </row>
    <row r="21" spans="1:21" s="291" customFormat="1" ht="18.75">
      <c r="A21" s="912" t="s">
        <v>135</v>
      </c>
      <c r="B21" s="912"/>
      <c r="C21" s="913">
        <v>0.11552888222055514</v>
      </c>
      <c r="D21" s="914"/>
      <c r="E21" s="915">
        <v>0.11030303030303031</v>
      </c>
      <c r="F21" s="916"/>
      <c r="G21" s="917">
        <v>-0.60000000000000053</v>
      </c>
      <c r="H21" s="918"/>
      <c r="I21" s="913">
        <v>0.11305798915310805</v>
      </c>
      <c r="J21" s="914"/>
      <c r="K21" s="915">
        <v>0.12445827314146016</v>
      </c>
      <c r="L21" s="916"/>
      <c r="M21" s="917">
        <v>1.0999999999999996</v>
      </c>
      <c r="N21" s="595"/>
      <c r="O21" s="593"/>
      <c r="P21" s="46"/>
      <c r="Q21" s="46"/>
      <c r="R21" s="46"/>
      <c r="S21" s="46"/>
      <c r="T21" s="46"/>
      <c r="U21" s="46"/>
    </row>
    <row r="22" spans="1:21" s="291" customFormat="1" ht="8.25" customHeight="1">
      <c r="A22" s="912"/>
      <c r="B22" s="919"/>
      <c r="C22" s="913"/>
      <c r="D22" s="914"/>
      <c r="E22" s="915"/>
      <c r="F22" s="916"/>
      <c r="G22" s="920"/>
      <c r="H22" s="921"/>
      <c r="I22" s="913"/>
      <c r="J22" s="914"/>
      <c r="K22" s="915"/>
      <c r="L22" s="916"/>
      <c r="M22" s="920"/>
      <c r="N22" s="595"/>
      <c r="O22" s="593"/>
      <c r="P22" s="46"/>
      <c r="Q22" s="46"/>
      <c r="R22" s="46"/>
      <c r="S22" s="46"/>
      <c r="T22" s="46"/>
      <c r="U22" s="46"/>
    </row>
    <row r="23" spans="1:21" s="291" customFormat="1" ht="19.5" customHeight="1">
      <c r="A23" s="922" t="s">
        <v>291</v>
      </c>
      <c r="B23" s="922"/>
      <c r="C23" s="923"/>
      <c r="D23" s="924"/>
      <c r="E23" s="925"/>
      <c r="F23" s="926"/>
      <c r="G23" s="927"/>
      <c r="H23" s="928"/>
      <c r="I23" s="923"/>
      <c r="J23" s="924"/>
      <c r="K23" s="925"/>
      <c r="L23" s="926"/>
      <c r="M23" s="927"/>
      <c r="N23" s="595"/>
      <c r="O23" s="593"/>
      <c r="P23" s="46"/>
      <c r="Q23" s="46"/>
      <c r="R23" s="46"/>
      <c r="S23" s="46"/>
      <c r="T23" s="46"/>
      <c r="U23" s="46"/>
    </row>
    <row r="24" spans="1:21" s="291" customFormat="1" ht="18.75">
      <c r="A24" s="929" t="s">
        <v>199</v>
      </c>
      <c r="B24" s="929"/>
      <c r="C24" s="930">
        <v>605034</v>
      </c>
      <c r="D24" s="931"/>
      <c r="E24" s="869">
        <v>495076</v>
      </c>
      <c r="F24" s="932"/>
      <c r="G24" s="933">
        <v>0.22210327303282729</v>
      </c>
      <c r="H24" s="921"/>
      <c r="I24" s="930">
        <v>1953912</v>
      </c>
      <c r="J24" s="931"/>
      <c r="K24" s="869">
        <v>1653771</v>
      </c>
      <c r="L24" s="932"/>
      <c r="M24" s="933">
        <v>0.18148885184224417</v>
      </c>
      <c r="N24" s="595"/>
      <c r="O24" s="593"/>
      <c r="P24" s="46"/>
      <c r="Q24" s="46"/>
      <c r="R24" s="46"/>
      <c r="S24" s="46"/>
      <c r="T24" s="46"/>
      <c r="U24" s="46"/>
    </row>
    <row r="25" spans="1:21" s="291" customFormat="1" ht="18.75">
      <c r="A25" s="934" t="s">
        <v>192</v>
      </c>
      <c r="B25" s="934"/>
      <c r="C25" s="930">
        <v>467294</v>
      </c>
      <c r="D25" s="931"/>
      <c r="E25" s="869">
        <v>373621</v>
      </c>
      <c r="F25" s="932"/>
      <c r="G25" s="933">
        <v>0.25071663530690191</v>
      </c>
      <c r="H25" s="921"/>
      <c r="I25" s="930">
        <v>1355772</v>
      </c>
      <c r="J25" s="931"/>
      <c r="K25" s="869">
        <v>1201659</v>
      </c>
      <c r="L25" s="932"/>
      <c r="M25" s="933">
        <v>0.12825019410664756</v>
      </c>
      <c r="N25" s="595"/>
      <c r="O25" s="593"/>
      <c r="P25" s="46"/>
      <c r="Q25" s="46"/>
      <c r="R25" s="46"/>
      <c r="S25" s="46"/>
      <c r="T25" s="46"/>
      <c r="U25" s="46"/>
    </row>
    <row r="26" spans="1:21" s="291" customFormat="1" ht="18.75">
      <c r="A26" s="935" t="s">
        <v>193</v>
      </c>
      <c r="B26" s="935"/>
      <c r="C26" s="930">
        <v>137740</v>
      </c>
      <c r="D26" s="936"/>
      <c r="E26" s="937">
        <v>121455</v>
      </c>
      <c r="F26" s="932"/>
      <c r="G26" s="938">
        <v>0.13408258202626488</v>
      </c>
      <c r="H26" s="921"/>
      <c r="I26" s="930">
        <v>598140</v>
      </c>
      <c r="J26" s="936"/>
      <c r="K26" s="869">
        <v>452112</v>
      </c>
      <c r="L26" s="932"/>
      <c r="M26" s="938">
        <v>0.32299076335067417</v>
      </c>
      <c r="N26" s="595"/>
      <c r="O26" s="593"/>
      <c r="P26" s="46"/>
      <c r="Q26" s="46"/>
      <c r="R26" s="46"/>
      <c r="S26" s="46"/>
      <c r="T26" s="46"/>
      <c r="U26" s="46"/>
    </row>
    <row r="27" spans="1:21" s="291" customFormat="1" ht="18.75">
      <c r="A27" s="929" t="s">
        <v>200</v>
      </c>
      <c r="B27" s="929"/>
      <c r="C27" s="939">
        <v>122621</v>
      </c>
      <c r="D27" s="931"/>
      <c r="E27" s="880">
        <v>109726</v>
      </c>
      <c r="F27" s="932"/>
      <c r="G27" s="933">
        <v>0.11752000437453293</v>
      </c>
      <c r="H27" s="921"/>
      <c r="I27" s="939">
        <v>489901</v>
      </c>
      <c r="J27" s="931"/>
      <c r="K27" s="940">
        <v>294842</v>
      </c>
      <c r="L27" s="932"/>
      <c r="M27" s="933">
        <v>0.6615712822460843</v>
      </c>
      <c r="N27" s="595"/>
      <c r="O27" s="593"/>
      <c r="P27" s="46"/>
      <c r="Q27" s="46"/>
      <c r="R27" s="46"/>
      <c r="S27" s="46"/>
      <c r="T27" s="46"/>
      <c r="U27" s="46"/>
    </row>
    <row r="28" spans="1:21" s="291" customFormat="1" ht="18.75">
      <c r="A28" s="934" t="s">
        <v>192</v>
      </c>
      <c r="B28" s="934"/>
      <c r="C28" s="930">
        <v>154617</v>
      </c>
      <c r="D28" s="931"/>
      <c r="E28" s="880">
        <v>109527</v>
      </c>
      <c r="F28" s="932"/>
      <c r="G28" s="933">
        <v>0.41167931195047797</v>
      </c>
      <c r="H28" s="921"/>
      <c r="I28" s="930">
        <v>439842</v>
      </c>
      <c r="J28" s="931"/>
      <c r="K28" s="869">
        <v>301706</v>
      </c>
      <c r="L28" s="932"/>
      <c r="M28" s="933">
        <v>0.45784969473593501</v>
      </c>
      <c r="N28" s="292"/>
      <c r="O28" s="828"/>
    </row>
    <row r="29" spans="1:21" s="291" customFormat="1" ht="18.75">
      <c r="A29" s="935" t="s">
        <v>193</v>
      </c>
      <c r="B29" s="935"/>
      <c r="C29" s="930">
        <v>-31996</v>
      </c>
      <c r="D29" s="936"/>
      <c r="E29" s="941">
        <v>199</v>
      </c>
      <c r="F29" s="932"/>
      <c r="G29" s="938" t="s">
        <v>277</v>
      </c>
      <c r="H29" s="921"/>
      <c r="I29" s="930">
        <v>50059</v>
      </c>
      <c r="J29" s="936"/>
      <c r="K29" s="941">
        <v>-6864</v>
      </c>
      <c r="L29" s="932"/>
      <c r="M29" s="938" t="s">
        <v>277</v>
      </c>
      <c r="N29" s="292"/>
      <c r="O29" s="828"/>
    </row>
    <row r="30" spans="1:21" s="291" customFormat="1" ht="18.75">
      <c r="A30" s="929" t="s">
        <v>194</v>
      </c>
      <c r="B30" s="929"/>
      <c r="C30" s="942">
        <v>9949086</v>
      </c>
      <c r="D30" s="931"/>
      <c r="E30" s="880">
        <v>9459185.1253664009</v>
      </c>
      <c r="F30" s="932"/>
      <c r="G30" s="933">
        <v>5.179102302584683E-2</v>
      </c>
      <c r="H30" s="921"/>
      <c r="I30" s="942">
        <v>9949086</v>
      </c>
      <c r="J30" s="931"/>
      <c r="K30" s="943">
        <v>9459185.1253664009</v>
      </c>
      <c r="L30" s="932"/>
      <c r="M30" s="933">
        <v>5.179102302584683E-2</v>
      </c>
      <c r="N30" s="292"/>
      <c r="O30" s="828"/>
    </row>
    <row r="31" spans="1:21" s="291" customFormat="1" ht="18.75">
      <c r="A31" s="944" t="s">
        <v>192</v>
      </c>
      <c r="B31" s="944"/>
      <c r="C31" s="945">
        <v>9069887</v>
      </c>
      <c r="D31" s="931"/>
      <c r="E31" s="880">
        <v>8630045.2253664006</v>
      </c>
      <c r="F31" s="932"/>
      <c r="G31" s="933">
        <v>5.0966334839215789E-2</v>
      </c>
      <c r="H31" s="921"/>
      <c r="I31" s="945">
        <v>9069887</v>
      </c>
      <c r="J31" s="931"/>
      <c r="K31" s="880">
        <v>8630045.2253664006</v>
      </c>
      <c r="L31" s="932"/>
      <c r="M31" s="933">
        <v>5.0966334839215789E-2</v>
      </c>
      <c r="N31" s="292"/>
      <c r="O31" s="828"/>
    </row>
    <row r="32" spans="1:21" s="291" customFormat="1" ht="18.75">
      <c r="A32" s="935" t="s">
        <v>193</v>
      </c>
      <c r="B32" s="935"/>
      <c r="C32" s="945">
        <v>879199</v>
      </c>
      <c r="D32" s="936"/>
      <c r="E32" s="941">
        <v>829139.9</v>
      </c>
      <c r="F32" s="946"/>
      <c r="G32" s="947">
        <v>6.0374732900925376E-2</v>
      </c>
      <c r="H32" s="921"/>
      <c r="I32" s="945">
        <v>879199</v>
      </c>
      <c r="J32" s="936"/>
      <c r="K32" s="941">
        <v>829139.9</v>
      </c>
      <c r="L32" s="946"/>
      <c r="M32" s="947">
        <v>6.0374732900925376E-2</v>
      </c>
      <c r="N32" s="292"/>
      <c r="O32" s="828"/>
    </row>
    <row r="33" spans="1:17" s="291" customFormat="1" ht="21.4" customHeight="1">
      <c r="A33" s="948" t="s">
        <v>292</v>
      </c>
      <c r="B33" s="948"/>
      <c r="C33" s="949">
        <v>58.88</v>
      </c>
      <c r="D33" s="950"/>
      <c r="E33" s="951">
        <v>58.608488800000003</v>
      </c>
      <c r="F33" s="946"/>
      <c r="G33" s="952">
        <v>4.6326258458313811E-3</v>
      </c>
      <c r="H33" s="921"/>
      <c r="I33" s="949">
        <v>59.3</v>
      </c>
      <c r="J33" s="950"/>
      <c r="K33" s="953">
        <v>57.664423800000002</v>
      </c>
      <c r="L33" s="946"/>
      <c r="M33" s="952">
        <v>2.8363696231019923E-2</v>
      </c>
      <c r="N33" s="292"/>
      <c r="O33" s="828"/>
    </row>
    <row r="34" spans="1:17" s="291" customFormat="1" ht="21">
      <c r="A34" s="929" t="s">
        <v>293</v>
      </c>
      <c r="B34" s="929"/>
      <c r="C34" s="954">
        <v>1.6299999999999999E-2</v>
      </c>
      <c r="D34" s="931"/>
      <c r="E34" s="955">
        <v>1.37295E-2</v>
      </c>
      <c r="F34" s="946"/>
      <c r="G34" s="956">
        <v>-0.25999999999999979</v>
      </c>
      <c r="H34" s="921"/>
      <c r="I34" s="954">
        <v>1.2699999999999999E-2</v>
      </c>
      <c r="J34" s="931"/>
      <c r="K34" s="955">
        <v>1.23074E-2</v>
      </c>
      <c r="L34" s="946"/>
      <c r="M34" s="956">
        <v>-3.9999999999999931E-2</v>
      </c>
      <c r="N34" s="292"/>
      <c r="O34" s="828"/>
    </row>
    <row r="35" spans="1:17" s="291" customFormat="1" ht="18.75">
      <c r="A35" s="934" t="s">
        <v>192</v>
      </c>
      <c r="B35" s="934"/>
      <c r="C35" s="954">
        <v>1.2200000000000001E-2</v>
      </c>
      <c r="D35" s="931"/>
      <c r="E35" s="955">
        <v>1.0782E-2</v>
      </c>
      <c r="F35" s="946"/>
      <c r="G35" s="956">
        <v>-0.14000000000000001</v>
      </c>
      <c r="H35" s="921"/>
      <c r="I35" s="954">
        <v>9.1999999999999998E-3</v>
      </c>
      <c r="J35" s="931"/>
      <c r="K35" s="955">
        <v>9.3212E-3</v>
      </c>
      <c r="L35" s="946"/>
      <c r="M35" s="956">
        <v>9.9999999999999395E-3</v>
      </c>
      <c r="N35" s="292"/>
      <c r="O35" s="828"/>
    </row>
    <row r="36" spans="1:17" s="291" customFormat="1" ht="18.75">
      <c r="A36" s="944" t="s">
        <v>193</v>
      </c>
      <c r="B36" s="944"/>
      <c r="C36" s="954">
        <v>5.74E-2</v>
      </c>
      <c r="D36" s="957"/>
      <c r="E36" s="955">
        <v>4.4151200000000002E-2</v>
      </c>
      <c r="F36" s="958"/>
      <c r="G36" s="956">
        <v>-1.3199999999999996</v>
      </c>
      <c r="H36" s="921"/>
      <c r="I36" s="954">
        <v>4.8500000000000001E-2</v>
      </c>
      <c r="J36" s="957"/>
      <c r="K36" s="955">
        <v>4.3075099999999998E-2</v>
      </c>
      <c r="L36" s="958"/>
      <c r="M36" s="956">
        <v>-0.54000000000000026</v>
      </c>
      <c r="N36" s="292"/>
      <c r="O36" s="828"/>
    </row>
    <row r="37" spans="1:17" s="294" customFormat="1" ht="21.75">
      <c r="A37" s="922" t="s">
        <v>294</v>
      </c>
      <c r="B37" s="922"/>
      <c r="C37" s="959"/>
      <c r="D37" s="960"/>
      <c r="E37" s="961"/>
      <c r="F37" s="962"/>
      <c r="G37" s="963"/>
      <c r="H37" s="964"/>
      <c r="I37" s="959"/>
      <c r="J37" s="960"/>
      <c r="K37" s="961"/>
      <c r="L37" s="962"/>
      <c r="M37" s="963"/>
      <c r="N37" s="293"/>
      <c r="O37" s="308"/>
    </row>
    <row r="38" spans="1:17" s="291" customFormat="1" ht="18.75">
      <c r="A38" s="929" t="s">
        <v>272</v>
      </c>
      <c r="B38" s="929"/>
      <c r="C38" s="930">
        <v>104447</v>
      </c>
      <c r="D38" s="957"/>
      <c r="E38" s="869">
        <v>38998</v>
      </c>
      <c r="F38" s="958"/>
      <c r="G38" s="933" t="s">
        <v>277</v>
      </c>
      <c r="H38" s="921"/>
      <c r="I38" s="930">
        <v>202024</v>
      </c>
      <c r="J38" s="957"/>
      <c r="K38" s="869">
        <v>193641</v>
      </c>
      <c r="L38" s="958"/>
      <c r="M38" s="933">
        <v>4.3291451707024857E-2</v>
      </c>
      <c r="N38" s="292"/>
      <c r="O38" s="828"/>
    </row>
    <row r="39" spans="1:17" s="291" customFormat="1" ht="19.5" thickBot="1">
      <c r="A39" s="929" t="s">
        <v>195</v>
      </c>
      <c r="B39" s="929"/>
      <c r="C39" s="965">
        <v>2451818</v>
      </c>
      <c r="D39" s="957"/>
      <c r="E39" s="966">
        <v>2249794</v>
      </c>
      <c r="F39" s="958"/>
      <c r="G39" s="933">
        <v>8.9796665828071373E-2</v>
      </c>
      <c r="H39" s="918"/>
      <c r="I39" s="965">
        <v>2451818</v>
      </c>
      <c r="J39" s="957"/>
      <c r="K39" s="869">
        <v>2249794</v>
      </c>
      <c r="L39" s="958"/>
      <c r="M39" s="933">
        <v>8.9796665828071373E-2</v>
      </c>
      <c r="N39" s="296"/>
      <c r="O39" s="829"/>
      <c r="P39" s="295"/>
      <c r="Q39" s="295"/>
    </row>
    <row r="40" spans="1:17" s="291" customFormat="1" ht="9" customHeight="1" thickTop="1">
      <c r="A40" s="831"/>
      <c r="B40" s="831"/>
      <c r="C40" s="831"/>
      <c r="D40" s="831"/>
      <c r="E40" s="831"/>
      <c r="F40" s="831"/>
      <c r="G40" s="831"/>
      <c r="H40" s="297"/>
      <c r="I40" s="831"/>
      <c r="J40" s="298"/>
      <c r="K40" s="298"/>
      <c r="L40" s="299"/>
      <c r="M40" s="296"/>
      <c r="N40" s="296"/>
      <c r="O40" s="829"/>
      <c r="P40" s="295"/>
      <c r="Q40" s="295"/>
    </row>
    <row r="41" spans="1:17" ht="18.75" customHeight="1">
      <c r="A41" s="833" t="s">
        <v>75</v>
      </c>
      <c r="B41" s="834"/>
      <c r="C41" s="835"/>
      <c r="D41" s="835"/>
      <c r="E41" s="835"/>
      <c r="F41" s="835"/>
      <c r="G41" s="835"/>
      <c r="H41" s="836"/>
      <c r="I41" s="837"/>
      <c r="J41" s="837"/>
      <c r="K41" s="837"/>
      <c r="L41" s="837"/>
      <c r="M41" s="837"/>
      <c r="N41" s="300"/>
      <c r="O41" s="830"/>
      <c r="P41" s="300"/>
      <c r="Q41" s="300"/>
    </row>
    <row r="42" spans="1:17" ht="7.5" customHeight="1">
      <c r="A42" s="838"/>
      <c r="B42" s="839"/>
      <c r="C42" s="835"/>
      <c r="D42" s="835"/>
      <c r="E42" s="835"/>
      <c r="F42" s="835"/>
      <c r="G42" s="835"/>
      <c r="H42" s="836"/>
      <c r="I42" s="837"/>
      <c r="J42" s="837"/>
      <c r="K42" s="837"/>
      <c r="L42" s="837"/>
      <c r="M42" s="837"/>
      <c r="N42" s="300"/>
      <c r="O42" s="830"/>
      <c r="P42" s="300"/>
      <c r="Q42" s="300"/>
    </row>
    <row r="43" spans="1:17" ht="31.5" customHeight="1">
      <c r="A43" s="840" t="s">
        <v>191</v>
      </c>
      <c r="B43" s="1382" t="s">
        <v>239</v>
      </c>
      <c r="C43" s="1382"/>
      <c r="D43" s="1382"/>
      <c r="E43" s="1382"/>
      <c r="F43" s="1382"/>
      <c r="G43" s="1382"/>
      <c r="H43" s="1382"/>
      <c r="I43" s="1382"/>
      <c r="J43" s="1382"/>
      <c r="K43" s="1382"/>
      <c r="L43" s="1382"/>
      <c r="M43" s="1382"/>
      <c r="N43" s="826"/>
      <c r="O43" s="830"/>
      <c r="P43" s="300"/>
      <c r="Q43" s="300"/>
    </row>
    <row r="44" spans="1:17" s="301" customFormat="1" ht="20.25" customHeight="1">
      <c r="A44" s="47"/>
      <c r="B44" s="47"/>
      <c r="C44" s="47"/>
      <c r="D44" s="47"/>
      <c r="E44" s="47"/>
      <c r="F44" s="47"/>
      <c r="G44" s="47"/>
      <c r="H44" s="47"/>
      <c r="I44" s="47"/>
      <c r="J44" s="47"/>
      <c r="K44" s="47"/>
      <c r="L44" s="47"/>
      <c r="M44" s="47"/>
      <c r="N44" s="47"/>
    </row>
    <row r="45" spans="1:17" ht="17.25" customHeight="1">
      <c r="A45" s="47"/>
      <c r="B45" s="47"/>
      <c r="C45" s="47"/>
      <c r="D45" s="47"/>
      <c r="E45" s="47"/>
      <c r="F45" s="47"/>
      <c r="G45" s="47"/>
      <c r="H45" s="47"/>
      <c r="I45" s="47"/>
      <c r="J45" s="47"/>
      <c r="K45" s="47"/>
      <c r="L45" s="47"/>
      <c r="M45" s="47"/>
      <c r="N45" s="47"/>
      <c r="O45" s="300"/>
      <c r="P45" s="300"/>
      <c r="Q45" s="300"/>
    </row>
    <row r="46" spans="1:17" s="301" customFormat="1" ht="21" customHeight="1">
      <c r="A46" s="47"/>
      <c r="B46" s="47"/>
      <c r="C46" s="47"/>
      <c r="D46" s="47"/>
      <c r="E46" s="47"/>
      <c r="F46" s="47"/>
      <c r="G46" s="47"/>
      <c r="H46" s="47"/>
      <c r="I46" s="47"/>
      <c r="J46" s="47"/>
      <c r="K46" s="47"/>
      <c r="L46" s="47"/>
      <c r="M46" s="47"/>
      <c r="N46" s="47"/>
    </row>
    <row r="47" spans="1:17" s="301" customFormat="1" ht="21" customHeight="1">
      <c r="A47" s="46"/>
      <c r="B47" s="46"/>
      <c r="C47" s="46"/>
      <c r="D47" s="46"/>
      <c r="E47" s="46"/>
      <c r="F47" s="46"/>
      <c r="G47" s="46"/>
      <c r="H47" s="46"/>
      <c r="I47" s="46"/>
      <c r="J47" s="46"/>
      <c r="K47" s="46"/>
      <c r="L47" s="46"/>
      <c r="M47" s="46"/>
      <c r="N47" s="46"/>
    </row>
    <row r="48" spans="1:17" ht="20.25" customHeight="1">
      <c r="A48" s="46"/>
      <c r="B48" s="46"/>
      <c r="C48" s="46"/>
      <c r="D48" s="46"/>
      <c r="E48" s="46"/>
      <c r="F48" s="46"/>
      <c r="G48" s="46"/>
      <c r="H48" s="46"/>
      <c r="I48" s="46"/>
      <c r="J48" s="46"/>
      <c r="K48" s="46"/>
      <c r="L48" s="46"/>
      <c r="M48" s="46"/>
      <c r="N48" s="46"/>
    </row>
    <row r="49" spans="1:14" s="301" customFormat="1" ht="21" customHeight="1">
      <c r="A49" s="46"/>
      <c r="B49" s="46"/>
      <c r="C49" s="46"/>
      <c r="D49" s="46"/>
      <c r="E49" s="46"/>
      <c r="F49" s="46"/>
      <c r="G49" s="46"/>
      <c r="H49" s="46"/>
      <c r="I49" s="46"/>
      <c r="J49" s="46"/>
      <c r="K49" s="46"/>
      <c r="L49" s="46"/>
      <c r="M49" s="46"/>
      <c r="N49" s="46"/>
    </row>
    <row r="50" spans="1:14" s="301" customFormat="1" ht="21" customHeight="1">
      <c r="A50" s="46"/>
      <c r="B50" s="46"/>
      <c r="C50" s="46"/>
      <c r="D50" s="46"/>
      <c r="E50" s="46"/>
      <c r="F50" s="46"/>
      <c r="G50" s="46"/>
      <c r="H50" s="46"/>
      <c r="I50" s="46"/>
      <c r="J50" s="46"/>
      <c r="K50" s="46"/>
      <c r="L50" s="46"/>
      <c r="M50" s="46"/>
      <c r="N50" s="46"/>
    </row>
    <row r="51" spans="1:14" ht="22.5" customHeight="1">
      <c r="A51" s="46"/>
      <c r="B51" s="46"/>
      <c r="C51" s="46"/>
      <c r="D51" s="46"/>
      <c r="E51" s="46"/>
      <c r="F51" s="46"/>
      <c r="G51" s="46"/>
      <c r="H51" s="46"/>
      <c r="I51" s="46"/>
      <c r="J51" s="46"/>
      <c r="K51" s="46"/>
      <c r="L51" s="46"/>
      <c r="M51" s="46"/>
      <c r="N51" s="46"/>
    </row>
    <row r="52" spans="1:14" ht="24.75" customHeight="1">
      <c r="A52" s="46"/>
      <c r="B52" s="46"/>
      <c r="C52" s="46"/>
      <c r="D52" s="46"/>
      <c r="E52" s="46"/>
      <c r="F52" s="46"/>
      <c r="G52" s="46"/>
      <c r="H52" s="46"/>
      <c r="I52" s="46"/>
      <c r="J52" s="46"/>
      <c r="K52" s="46"/>
      <c r="L52" s="46"/>
      <c r="M52" s="46"/>
      <c r="N52" s="46"/>
    </row>
    <row r="53" spans="1:14" ht="21" customHeight="1">
      <c r="A53" s="46"/>
      <c r="B53" s="46"/>
      <c r="C53" s="46"/>
      <c r="D53" s="46"/>
      <c r="E53" s="46"/>
      <c r="F53" s="46"/>
      <c r="G53" s="46"/>
      <c r="H53" s="46"/>
      <c r="I53" s="46"/>
      <c r="J53" s="46"/>
      <c r="K53" s="46"/>
      <c r="L53" s="46"/>
      <c r="M53" s="46"/>
      <c r="N53" s="46"/>
    </row>
    <row r="54" spans="1:14" ht="21" customHeight="1">
      <c r="A54" s="46"/>
      <c r="B54" s="46"/>
      <c r="C54" s="46"/>
      <c r="D54" s="46"/>
      <c r="E54" s="46"/>
      <c r="F54" s="46"/>
      <c r="G54" s="46"/>
      <c r="H54" s="46"/>
      <c r="I54" s="46"/>
      <c r="J54" s="46"/>
      <c r="K54" s="46"/>
      <c r="L54" s="46"/>
      <c r="M54" s="46"/>
      <c r="N54" s="46"/>
    </row>
    <row r="55" spans="1:14" ht="8.25" customHeight="1">
      <c r="A55" s="46"/>
      <c r="B55" s="46"/>
      <c r="C55" s="46"/>
      <c r="D55" s="46"/>
      <c r="E55" s="46"/>
      <c r="F55" s="46"/>
      <c r="G55" s="46"/>
      <c r="H55" s="46"/>
      <c r="I55" s="46"/>
      <c r="J55" s="46"/>
      <c r="K55" s="46"/>
      <c r="L55" s="46"/>
      <c r="M55" s="46"/>
      <c r="N55" s="46"/>
    </row>
    <row r="56" spans="1:14" ht="0.75" customHeight="1">
      <c r="A56" s="46"/>
      <c r="B56" s="46"/>
      <c r="C56" s="46"/>
      <c r="D56" s="46"/>
      <c r="E56" s="46"/>
      <c r="F56" s="46"/>
      <c r="G56" s="46"/>
      <c r="H56" s="46"/>
      <c r="I56" s="46"/>
      <c r="J56" s="46"/>
      <c r="K56" s="46"/>
      <c r="L56" s="46"/>
      <c r="M56" s="46"/>
      <c r="N56" s="46"/>
    </row>
    <row r="57" spans="1:14" ht="23.25" hidden="1" customHeight="1">
      <c r="A57" s="46"/>
      <c r="B57" s="46"/>
      <c r="C57" s="46"/>
      <c r="D57" s="46"/>
      <c r="E57" s="46"/>
      <c r="F57" s="46"/>
      <c r="G57" s="46"/>
      <c r="H57" s="46"/>
      <c r="I57" s="46"/>
      <c r="J57" s="46"/>
      <c r="K57" s="46"/>
      <c r="L57" s="46"/>
      <c r="M57" s="46"/>
      <c r="N57" s="46"/>
    </row>
    <row r="58" spans="1:14" ht="17.25" customHeight="1">
      <c r="A58" s="46"/>
      <c r="B58" s="46"/>
      <c r="C58" s="46"/>
      <c r="D58" s="46"/>
      <c r="E58" s="46"/>
      <c r="F58" s="46"/>
      <c r="G58" s="46"/>
      <c r="H58" s="46"/>
      <c r="I58" s="46"/>
      <c r="J58" s="46"/>
      <c r="K58" s="46"/>
      <c r="L58" s="46"/>
      <c r="M58" s="46"/>
      <c r="N58" s="46"/>
    </row>
    <row r="59" spans="1:14" ht="15.75" customHeight="1">
      <c r="A59" s="46"/>
      <c r="B59" s="46"/>
      <c r="C59" s="46"/>
      <c r="D59" s="46"/>
      <c r="E59" s="46"/>
      <c r="F59" s="46"/>
      <c r="G59" s="46"/>
      <c r="H59" s="46"/>
      <c r="I59" s="46"/>
      <c r="J59" s="46"/>
      <c r="K59" s="46"/>
      <c r="L59" s="46"/>
      <c r="M59" s="46"/>
      <c r="N59" s="46"/>
    </row>
    <row r="60" spans="1:14" ht="16.5" customHeight="1">
      <c r="A60" s="46"/>
      <c r="B60" s="46"/>
      <c r="C60" s="46"/>
      <c r="D60" s="46"/>
      <c r="E60" s="46"/>
      <c r="F60" s="46"/>
      <c r="G60" s="46"/>
      <c r="H60" s="46"/>
      <c r="I60" s="46"/>
      <c r="J60" s="46"/>
      <c r="K60" s="46"/>
      <c r="L60" s="46"/>
      <c r="M60" s="46"/>
      <c r="N60" s="46"/>
    </row>
    <row r="61" spans="1:14" ht="18" customHeight="1">
      <c r="A61" s="46"/>
      <c r="B61" s="46"/>
      <c r="C61" s="46"/>
      <c r="D61" s="46"/>
      <c r="E61" s="46"/>
      <c r="F61" s="46"/>
      <c r="G61" s="46"/>
      <c r="H61" s="46"/>
      <c r="I61" s="46"/>
      <c r="J61" s="46"/>
      <c r="K61" s="46"/>
      <c r="L61" s="46"/>
      <c r="M61" s="46"/>
      <c r="N61" s="46"/>
    </row>
    <row r="62" spans="1:14" ht="36" customHeight="1">
      <c r="A62" s="46"/>
      <c r="B62" s="46"/>
      <c r="C62" s="46"/>
      <c r="D62" s="46"/>
      <c r="E62" s="46"/>
      <c r="F62" s="46"/>
      <c r="G62" s="46"/>
      <c r="H62" s="46"/>
      <c r="I62" s="46"/>
      <c r="J62" s="46"/>
      <c r="K62" s="46"/>
      <c r="L62" s="46"/>
      <c r="M62" s="46"/>
      <c r="N62" s="46"/>
    </row>
    <row r="63" spans="1:14">
      <c r="A63" s="46"/>
      <c r="B63" s="46"/>
      <c r="C63" s="46"/>
      <c r="D63" s="46"/>
      <c r="E63" s="46"/>
      <c r="F63" s="46"/>
      <c r="G63" s="46"/>
      <c r="H63" s="46"/>
      <c r="I63" s="46"/>
      <c r="J63" s="46"/>
      <c r="K63" s="46"/>
      <c r="L63" s="46"/>
      <c r="M63" s="46"/>
      <c r="N63" s="46"/>
    </row>
    <row r="64" spans="1:14">
      <c r="K64" s="804"/>
    </row>
  </sheetData>
  <mergeCells count="1">
    <mergeCell ref="B43:M43"/>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&amp;R&amp;"Helvetica,Regular"&amp;12BCE Supplementary Financial Information - Fourth Quarter 2022 Page 6</oddFooter>
  </headerFooter>
  <rowBreaks count="1" manualBreakCount="1">
    <brk id="61" max="11" man="1"/>
  </row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1441" r:id="rId6" name="FPMExcelClientSheetOptionstb1">
          <controlPr defaultSize="0" autoLine="0" r:id="rId7">
            <anchor moveWithCells="1" sizeWithCells="1">
              <from>
                <xdr:col>0</xdr:col>
                <xdr:colOff>0</xdr:colOff>
                <xdr:row>0</xdr:row>
                <xdr:rowOff>0</xdr:rowOff>
              </from>
              <to>
                <xdr:col>0</xdr:col>
                <xdr:colOff>0</xdr:colOff>
                <xdr:row>0</xdr:row>
                <xdr:rowOff>9525</xdr:rowOff>
              </to>
            </anchor>
          </controlPr>
        </control>
      </mc:Choice>
      <mc:Fallback>
        <control shapeId="61441" r:id="rId6" name="FPMExcelClientSheetOptions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O37"/>
  <sheetViews>
    <sheetView showGridLines="0" view="pageBreakPreview" zoomScale="80" zoomScaleNormal="70" zoomScaleSheetLayoutView="80" workbookViewId="0">
      <selection activeCell="S11" sqref="S11"/>
    </sheetView>
  </sheetViews>
  <sheetFormatPr defaultRowHeight="19.5"/>
  <cols>
    <col min="1" max="1" width="3.7109375" style="302" customWidth="1"/>
    <col min="2" max="2" width="102.85546875" style="302" customWidth="1"/>
    <col min="3" max="3" width="16.7109375" style="302" customWidth="1"/>
    <col min="4" max="4" width="2" style="309" customWidth="1"/>
    <col min="5" max="6" width="17.7109375" style="302" customWidth="1"/>
    <col min="7" max="7" width="16.7109375" style="303" customWidth="1"/>
    <col min="8" max="8" width="16.7109375" style="302" customWidth="1"/>
    <col min="9" max="9" width="2" style="309" customWidth="1"/>
    <col min="10" max="10" width="16.7109375" style="302" customWidth="1"/>
    <col min="11" max="11" width="2" style="309" customWidth="1"/>
    <col min="12" max="12" width="16.7109375" style="303" customWidth="1"/>
    <col min="13" max="14" width="16.7109375" style="302" customWidth="1"/>
    <col min="15" max="15" width="16.7109375" style="303" customWidth="1"/>
    <col min="16" max="16384" width="9.140625" style="302"/>
  </cols>
  <sheetData>
    <row r="1" spans="1:15" s="71" customFormat="1" ht="28.5" customHeight="1">
      <c r="A1" s="57"/>
      <c r="B1" s="58"/>
      <c r="C1" s="58"/>
      <c r="D1" s="86"/>
      <c r="E1" s="53"/>
      <c r="F1" s="87"/>
      <c r="G1" s="53"/>
      <c r="H1" s="87"/>
      <c r="I1" s="86"/>
      <c r="J1" s="87"/>
      <c r="K1" s="88"/>
      <c r="L1" s="53"/>
      <c r="M1" s="87"/>
      <c r="N1" s="87"/>
      <c r="O1" s="443" t="s">
        <v>296</v>
      </c>
    </row>
    <row r="2" spans="1:15" s="71" customFormat="1" ht="22.5" customHeight="1">
      <c r="A2" s="57"/>
      <c r="B2" s="58"/>
      <c r="C2" s="58"/>
      <c r="D2" s="86"/>
      <c r="E2" s="53"/>
      <c r="F2" s="87"/>
      <c r="G2" s="53"/>
      <c r="H2" s="87"/>
      <c r="I2" s="86"/>
      <c r="J2" s="87"/>
      <c r="K2" s="88"/>
      <c r="L2" s="53"/>
      <c r="M2" s="87"/>
      <c r="N2" s="87"/>
      <c r="O2" s="53"/>
    </row>
    <row r="3" spans="1:15" s="304" customFormat="1" ht="41.25" thickBot="1">
      <c r="A3" s="1383" t="s">
        <v>78</v>
      </c>
      <c r="B3" s="1384"/>
      <c r="C3" s="532" t="s">
        <v>276</v>
      </c>
      <c r="D3" s="770"/>
      <c r="E3" s="506" t="s">
        <v>223</v>
      </c>
      <c r="F3" s="507" t="s">
        <v>224</v>
      </c>
      <c r="G3" s="507" t="s">
        <v>225</v>
      </c>
      <c r="H3" s="507" t="s">
        <v>222</v>
      </c>
      <c r="I3" s="968"/>
      <c r="J3" s="534" t="s">
        <v>208</v>
      </c>
      <c r="K3" s="473"/>
      <c r="L3" s="507" t="s">
        <v>202</v>
      </c>
      <c r="M3" s="507" t="s">
        <v>198</v>
      </c>
      <c r="N3" s="507" t="s">
        <v>196</v>
      </c>
      <c r="O3" s="507" t="s">
        <v>187</v>
      </c>
    </row>
    <row r="4" spans="1:15" s="305" customFormat="1" ht="18" customHeight="1">
      <c r="A4" s="969" t="s">
        <v>100</v>
      </c>
      <c r="B4" s="969"/>
      <c r="C4" s="969"/>
      <c r="D4" s="969"/>
      <c r="E4" s="970"/>
      <c r="F4" s="970"/>
      <c r="G4" s="970"/>
      <c r="H4" s="970"/>
      <c r="I4" s="969"/>
      <c r="J4" s="970"/>
      <c r="K4" s="970"/>
      <c r="L4" s="970"/>
      <c r="M4" s="970"/>
      <c r="N4" s="970"/>
      <c r="O4" s="969"/>
    </row>
    <row r="5" spans="1:15" s="304" customFormat="1" ht="18" customHeight="1">
      <c r="A5" s="541" t="s">
        <v>168</v>
      </c>
      <c r="B5" s="541"/>
      <c r="C5" s="541"/>
      <c r="D5" s="541"/>
      <c r="E5" s="493"/>
      <c r="F5" s="493"/>
      <c r="G5" s="493"/>
      <c r="H5" s="493"/>
      <c r="I5" s="541"/>
      <c r="J5" s="493"/>
      <c r="K5" s="493"/>
      <c r="L5" s="493"/>
      <c r="M5" s="493"/>
      <c r="N5" s="493"/>
      <c r="O5" s="541"/>
    </row>
    <row r="6" spans="1:15" s="304" customFormat="1" ht="20.25">
      <c r="A6" s="130" t="s">
        <v>163</v>
      </c>
      <c r="B6" s="495"/>
      <c r="C6" s="971">
        <v>6821</v>
      </c>
      <c r="D6" s="972"/>
      <c r="E6" s="973">
        <v>1735</v>
      </c>
      <c r="F6" s="974">
        <v>1759</v>
      </c>
      <c r="G6" s="974">
        <v>1692</v>
      </c>
      <c r="H6" s="974">
        <v>1635</v>
      </c>
      <c r="I6" s="495"/>
      <c r="J6" s="974">
        <v>6355</v>
      </c>
      <c r="K6" s="975"/>
      <c r="L6" s="974">
        <v>1641</v>
      </c>
      <c r="M6" s="974">
        <v>1642</v>
      </c>
      <c r="N6" s="974">
        <v>1569</v>
      </c>
      <c r="O6" s="974">
        <v>1503</v>
      </c>
    </row>
    <row r="7" spans="1:15" s="304" customFormat="1" ht="20.25">
      <c r="A7" s="130" t="s">
        <v>164</v>
      </c>
      <c r="B7" s="495"/>
      <c r="C7" s="971">
        <v>44</v>
      </c>
      <c r="D7" s="972"/>
      <c r="E7" s="973">
        <v>12</v>
      </c>
      <c r="F7" s="974">
        <v>10</v>
      </c>
      <c r="G7" s="974">
        <v>11</v>
      </c>
      <c r="H7" s="974">
        <v>11</v>
      </c>
      <c r="I7" s="495"/>
      <c r="J7" s="974">
        <v>45</v>
      </c>
      <c r="K7" s="975"/>
      <c r="L7" s="974">
        <v>11</v>
      </c>
      <c r="M7" s="974">
        <v>12</v>
      </c>
      <c r="N7" s="976">
        <v>11</v>
      </c>
      <c r="O7" s="974">
        <v>11</v>
      </c>
    </row>
    <row r="8" spans="1:15" s="305" customFormat="1" ht="20.25">
      <c r="A8" s="771" t="s">
        <v>218</v>
      </c>
      <c r="B8" s="771"/>
      <c r="C8" s="977">
        <v>6865</v>
      </c>
      <c r="D8" s="978"/>
      <c r="E8" s="979">
        <v>1747</v>
      </c>
      <c r="F8" s="980">
        <v>1769</v>
      </c>
      <c r="G8" s="980">
        <v>1703</v>
      </c>
      <c r="H8" s="980">
        <v>1646</v>
      </c>
      <c r="I8" s="771"/>
      <c r="J8" s="980">
        <v>6400</v>
      </c>
      <c r="K8" s="981"/>
      <c r="L8" s="980">
        <v>1652</v>
      </c>
      <c r="M8" s="980">
        <v>1654</v>
      </c>
      <c r="N8" s="980">
        <v>1580</v>
      </c>
      <c r="O8" s="980">
        <v>1514</v>
      </c>
    </row>
    <row r="9" spans="1:15" s="304" customFormat="1" ht="20.25">
      <c r="A9" s="76" t="s">
        <v>165</v>
      </c>
      <c r="B9" s="76"/>
      <c r="C9" s="982">
        <v>2714</v>
      </c>
      <c r="D9" s="983"/>
      <c r="E9" s="984">
        <v>917</v>
      </c>
      <c r="F9" s="985">
        <v>692</v>
      </c>
      <c r="G9" s="985">
        <v>542</v>
      </c>
      <c r="H9" s="985">
        <v>563</v>
      </c>
      <c r="I9" s="76"/>
      <c r="J9" s="985">
        <v>2593</v>
      </c>
      <c r="K9" s="986"/>
      <c r="L9" s="985">
        <v>821</v>
      </c>
      <c r="M9" s="985">
        <v>642</v>
      </c>
      <c r="N9" s="985">
        <v>546</v>
      </c>
      <c r="O9" s="985">
        <v>584</v>
      </c>
    </row>
    <row r="10" spans="1:15" s="304" customFormat="1" ht="20.25">
      <c r="A10" s="76" t="s">
        <v>166</v>
      </c>
      <c r="B10" s="76"/>
      <c r="C10" s="757">
        <v>9</v>
      </c>
      <c r="D10" s="983"/>
      <c r="E10" s="973">
        <v>2</v>
      </c>
      <c r="F10" s="987">
        <v>5</v>
      </c>
      <c r="G10" s="987">
        <v>1</v>
      </c>
      <c r="H10" s="987">
        <v>1</v>
      </c>
      <c r="I10" s="76"/>
      <c r="J10" s="987">
        <v>6</v>
      </c>
      <c r="K10" s="986"/>
      <c r="L10" s="985">
        <v>2</v>
      </c>
      <c r="M10" s="987">
        <v>0</v>
      </c>
      <c r="N10" s="987">
        <v>2</v>
      </c>
      <c r="O10" s="987">
        <v>2</v>
      </c>
    </row>
    <row r="11" spans="1:15" s="305" customFormat="1" ht="20.25">
      <c r="A11" s="771" t="s">
        <v>219</v>
      </c>
      <c r="B11" s="771"/>
      <c r="C11" s="977">
        <v>2723</v>
      </c>
      <c r="D11" s="978"/>
      <c r="E11" s="979">
        <v>919</v>
      </c>
      <c r="F11" s="980">
        <v>697</v>
      </c>
      <c r="G11" s="980">
        <v>543</v>
      </c>
      <c r="H11" s="980">
        <v>564</v>
      </c>
      <c r="I11" s="978">
        <v>0</v>
      </c>
      <c r="J11" s="980">
        <v>2599</v>
      </c>
      <c r="K11" s="981"/>
      <c r="L11" s="980">
        <v>823</v>
      </c>
      <c r="M11" s="980">
        <v>642</v>
      </c>
      <c r="N11" s="980">
        <v>548</v>
      </c>
      <c r="O11" s="980">
        <v>586</v>
      </c>
    </row>
    <row r="12" spans="1:15" s="304" customFormat="1" ht="20.25">
      <c r="A12" s="73" t="s">
        <v>158</v>
      </c>
      <c r="B12" s="73"/>
      <c r="C12" s="988">
        <v>9535</v>
      </c>
      <c r="D12" s="73"/>
      <c r="E12" s="989">
        <v>2652</v>
      </c>
      <c r="F12" s="990">
        <v>2451</v>
      </c>
      <c r="G12" s="990">
        <v>2234</v>
      </c>
      <c r="H12" s="990">
        <v>2198</v>
      </c>
      <c r="I12" s="73"/>
      <c r="J12" s="990">
        <v>8948</v>
      </c>
      <c r="K12" s="990"/>
      <c r="L12" s="985">
        <v>2462</v>
      </c>
      <c r="M12" s="990">
        <v>2284</v>
      </c>
      <c r="N12" s="990">
        <v>2115</v>
      </c>
      <c r="O12" s="990">
        <v>2087</v>
      </c>
    </row>
    <row r="13" spans="1:15" s="305" customFormat="1" ht="20.25">
      <c r="A13" s="969" t="s">
        <v>159</v>
      </c>
      <c r="B13" s="969"/>
      <c r="C13" s="978">
        <v>9588</v>
      </c>
      <c r="D13" s="978"/>
      <c r="E13" s="991">
        <v>2666</v>
      </c>
      <c r="F13" s="981">
        <v>2466</v>
      </c>
      <c r="G13" s="981">
        <v>2246</v>
      </c>
      <c r="H13" s="981">
        <v>2210</v>
      </c>
      <c r="I13" s="969"/>
      <c r="J13" s="981">
        <v>8999</v>
      </c>
      <c r="K13" s="992"/>
      <c r="L13" s="981">
        <v>2475</v>
      </c>
      <c r="M13" s="981">
        <v>2296</v>
      </c>
      <c r="N13" s="981">
        <v>2128</v>
      </c>
      <c r="O13" s="981">
        <v>2100</v>
      </c>
    </row>
    <row r="14" spans="1:15" s="304" customFormat="1" ht="20.25">
      <c r="A14" s="68" t="s">
        <v>133</v>
      </c>
      <c r="B14" s="68"/>
      <c r="C14" s="993">
        <v>-5451</v>
      </c>
      <c r="D14" s="73"/>
      <c r="E14" s="994">
        <v>-1676</v>
      </c>
      <c r="F14" s="995">
        <v>-1377</v>
      </c>
      <c r="G14" s="995">
        <v>-1197</v>
      </c>
      <c r="H14" s="995">
        <v>-1201</v>
      </c>
      <c r="I14" s="68"/>
      <c r="J14" s="995">
        <v>-5146</v>
      </c>
      <c r="K14" s="990"/>
      <c r="L14" s="995">
        <v>-1524</v>
      </c>
      <c r="M14" s="995">
        <v>-1286</v>
      </c>
      <c r="N14" s="995">
        <v>-1159</v>
      </c>
      <c r="O14" s="995">
        <v>-1177</v>
      </c>
    </row>
    <row r="15" spans="1:15" s="304" customFormat="1" ht="20.25">
      <c r="A15" s="73" t="s">
        <v>134</v>
      </c>
      <c r="B15" s="73"/>
      <c r="C15" s="982">
        <v>4137</v>
      </c>
      <c r="D15" s="73"/>
      <c r="E15" s="973">
        <v>990</v>
      </c>
      <c r="F15" s="985">
        <v>1089</v>
      </c>
      <c r="G15" s="985">
        <v>1049</v>
      </c>
      <c r="H15" s="985">
        <v>1009</v>
      </c>
      <c r="I15" s="73"/>
      <c r="J15" s="985">
        <v>3853</v>
      </c>
      <c r="K15" s="990"/>
      <c r="L15" s="985">
        <v>951</v>
      </c>
      <c r="M15" s="985">
        <v>1010</v>
      </c>
      <c r="N15" s="985">
        <v>969</v>
      </c>
      <c r="O15" s="985">
        <v>923</v>
      </c>
    </row>
    <row r="16" spans="1:15" s="306" customFormat="1" ht="20.25">
      <c r="A16" s="100" t="s">
        <v>140</v>
      </c>
      <c r="B16" s="100"/>
      <c r="C16" s="996">
        <v>0.43147684605757197</v>
      </c>
      <c r="D16" s="996"/>
      <c r="E16" s="997">
        <v>0.37134283570892723</v>
      </c>
      <c r="F16" s="998">
        <v>0.442</v>
      </c>
      <c r="G16" s="998">
        <v>0.4670525378450579</v>
      </c>
      <c r="H16" s="998">
        <v>0.45656108597285067</v>
      </c>
      <c r="I16" s="996"/>
      <c r="J16" s="998">
        <v>0.42815868429825538</v>
      </c>
      <c r="K16" s="998"/>
      <c r="L16" s="998">
        <v>0.38424242424242422</v>
      </c>
      <c r="M16" s="998">
        <v>0.43989547038327526</v>
      </c>
      <c r="N16" s="998">
        <v>0.45535714285714285</v>
      </c>
      <c r="O16" s="998">
        <v>0.43952380952380954</v>
      </c>
    </row>
    <row r="17" spans="1:15" s="306" customFormat="1" ht="7.5" customHeight="1">
      <c r="A17" s="100"/>
      <c r="B17" s="100"/>
      <c r="C17" s="996"/>
      <c r="D17" s="110"/>
      <c r="E17" s="997"/>
      <c r="F17" s="998"/>
      <c r="G17" s="998"/>
      <c r="H17" s="998"/>
      <c r="I17" s="996"/>
      <c r="J17" s="998"/>
      <c r="K17" s="998"/>
      <c r="L17" s="998"/>
      <c r="M17" s="998"/>
      <c r="N17" s="998"/>
      <c r="O17" s="998"/>
    </row>
    <row r="18" spans="1:15" s="304" customFormat="1" ht="20.25">
      <c r="A18" s="68" t="s">
        <v>10</v>
      </c>
      <c r="B18" s="68"/>
      <c r="C18" s="982">
        <v>1084</v>
      </c>
      <c r="D18" s="982"/>
      <c r="E18" s="999">
        <v>308</v>
      </c>
      <c r="F18" s="985">
        <v>248</v>
      </c>
      <c r="G18" s="1000">
        <v>280</v>
      </c>
      <c r="H18" s="1000">
        <v>248</v>
      </c>
      <c r="I18" s="1001">
        <v>0</v>
      </c>
      <c r="J18" s="1000">
        <v>1120</v>
      </c>
      <c r="K18" s="985">
        <v>0</v>
      </c>
      <c r="L18" s="985">
        <v>273</v>
      </c>
      <c r="M18" s="985">
        <v>255</v>
      </c>
      <c r="N18" s="1000">
        <v>306</v>
      </c>
      <c r="O18" s="1000">
        <v>286</v>
      </c>
    </row>
    <row r="19" spans="1:15" s="307" customFormat="1" ht="20.25">
      <c r="A19" s="1002" t="s">
        <v>135</v>
      </c>
      <c r="B19" s="1002"/>
      <c r="C19" s="1003">
        <v>0.11305798915310805</v>
      </c>
      <c r="D19" s="1004"/>
      <c r="E19" s="1003">
        <v>0.11552888222055514</v>
      </c>
      <c r="F19" s="1005">
        <v>0.10056772100567721</v>
      </c>
      <c r="G19" s="1006">
        <v>0.1246660730186999</v>
      </c>
      <c r="H19" s="1006">
        <v>0.11221719457013575</v>
      </c>
      <c r="I19" s="1007" t="e">
        <v>#DIV/0!</v>
      </c>
      <c r="J19" s="1006">
        <v>0.12445827314146016</v>
      </c>
      <c r="K19" s="1005" t="e">
        <v>#DIV/0!</v>
      </c>
      <c r="L19" s="1005">
        <v>0.11030303030303031</v>
      </c>
      <c r="M19" s="1005">
        <v>0.11106271777003485</v>
      </c>
      <c r="N19" s="1006">
        <v>0.14379699248120301</v>
      </c>
      <c r="O19" s="1006">
        <v>0.1361904761904762</v>
      </c>
    </row>
    <row r="20" spans="1:15" s="307" customFormat="1" ht="3.75" customHeight="1">
      <c r="A20" s="1002"/>
      <c r="B20" s="1002"/>
      <c r="C20" s="1003"/>
      <c r="D20" s="1004"/>
      <c r="E20" s="1005"/>
      <c r="F20" s="1005"/>
      <c r="G20" s="1005"/>
      <c r="H20" s="1005"/>
      <c r="I20" s="1002"/>
      <c r="J20" s="1005"/>
      <c r="K20" s="1002"/>
      <c r="L20" s="1005"/>
      <c r="M20" s="1005"/>
      <c r="N20" s="1005"/>
      <c r="O20" s="1005"/>
    </row>
    <row r="21" spans="1:15" s="308" customFormat="1" ht="20.25">
      <c r="A21" s="1008" t="s">
        <v>227</v>
      </c>
      <c r="B21" s="1009"/>
      <c r="C21" s="1010"/>
      <c r="D21" s="1011"/>
      <c r="E21" s="1012"/>
      <c r="F21" s="1012"/>
      <c r="G21" s="1012"/>
      <c r="H21" s="1012"/>
      <c r="I21" s="1013"/>
      <c r="J21" s="1012"/>
      <c r="K21" s="1013"/>
      <c r="L21" s="1012"/>
      <c r="M21" s="1012"/>
      <c r="N21" s="1012"/>
      <c r="O21" s="1012"/>
    </row>
    <row r="22" spans="1:15" s="307" customFormat="1" ht="20.25">
      <c r="A22" s="68" t="s">
        <v>199</v>
      </c>
      <c r="B22" s="1002"/>
      <c r="C22" s="79">
        <v>1953912</v>
      </c>
      <c r="D22" s="1014"/>
      <c r="E22" s="1015">
        <v>605034</v>
      </c>
      <c r="F22" s="121">
        <v>583700</v>
      </c>
      <c r="G22" s="118">
        <v>415270</v>
      </c>
      <c r="H22" s="118">
        <v>349908</v>
      </c>
      <c r="I22" s="1002"/>
      <c r="J22" s="118">
        <v>1653771</v>
      </c>
      <c r="K22" s="1002"/>
      <c r="L22" s="118">
        <v>495076</v>
      </c>
      <c r="M22" s="118">
        <v>470165</v>
      </c>
      <c r="N22" s="118">
        <v>348403</v>
      </c>
      <c r="O22" s="118">
        <v>340127</v>
      </c>
    </row>
    <row r="23" spans="1:15" s="307" customFormat="1" ht="20.25">
      <c r="A23" s="1016" t="s">
        <v>192</v>
      </c>
      <c r="B23" s="1002"/>
      <c r="C23" s="79">
        <v>1355772</v>
      </c>
      <c r="D23" s="1014"/>
      <c r="E23" s="1015">
        <v>467294</v>
      </c>
      <c r="F23" s="121">
        <v>391165</v>
      </c>
      <c r="G23" s="118">
        <v>266600</v>
      </c>
      <c r="H23" s="118">
        <v>230713</v>
      </c>
      <c r="I23" s="1002"/>
      <c r="J23" s="118">
        <v>1201659</v>
      </c>
      <c r="K23" s="1002"/>
      <c r="L23" s="118">
        <v>373621</v>
      </c>
      <c r="M23" s="118">
        <v>336328</v>
      </c>
      <c r="N23" s="118">
        <v>242720</v>
      </c>
      <c r="O23" s="118">
        <v>248990</v>
      </c>
    </row>
    <row r="24" spans="1:15" s="307" customFormat="1" ht="20.25">
      <c r="A24" s="1017" t="s">
        <v>193</v>
      </c>
      <c r="B24" s="1018"/>
      <c r="C24" s="1019">
        <v>598140</v>
      </c>
      <c r="D24" s="1014"/>
      <c r="E24" s="1020">
        <v>137740</v>
      </c>
      <c r="F24" s="1021">
        <v>192535</v>
      </c>
      <c r="G24" s="1021">
        <v>148670</v>
      </c>
      <c r="H24" s="1021">
        <v>119195</v>
      </c>
      <c r="I24" s="1002"/>
      <c r="J24" s="1022">
        <v>452112</v>
      </c>
      <c r="K24" s="1002"/>
      <c r="L24" s="1022">
        <v>121455</v>
      </c>
      <c r="M24" s="1022">
        <v>133837</v>
      </c>
      <c r="N24" s="1022">
        <v>105683</v>
      </c>
      <c r="O24" s="1022">
        <v>91137</v>
      </c>
    </row>
    <row r="25" spans="1:15" s="307" customFormat="1" ht="20.25">
      <c r="A25" s="68" t="s">
        <v>200</v>
      </c>
      <c r="B25" s="1023"/>
      <c r="C25" s="1024">
        <v>489901</v>
      </c>
      <c r="D25" s="1014"/>
      <c r="E25" s="1015">
        <v>122621</v>
      </c>
      <c r="F25" s="1025">
        <v>224343</v>
      </c>
      <c r="G25" s="1025">
        <v>110761</v>
      </c>
      <c r="H25" s="1025">
        <v>32176</v>
      </c>
      <c r="I25" s="1002"/>
      <c r="J25" s="1025">
        <v>294842</v>
      </c>
      <c r="K25" s="1002"/>
      <c r="L25" s="1025">
        <v>109726</v>
      </c>
      <c r="M25" s="1025">
        <v>136464</v>
      </c>
      <c r="N25" s="1025">
        <v>46247</v>
      </c>
      <c r="O25" s="1025">
        <v>2405</v>
      </c>
    </row>
    <row r="26" spans="1:15" s="307" customFormat="1" ht="20.25">
      <c r="A26" s="1016" t="s">
        <v>192</v>
      </c>
      <c r="B26" s="1002"/>
      <c r="C26" s="1024">
        <v>439842</v>
      </c>
      <c r="D26" s="1014"/>
      <c r="E26" s="1015">
        <v>154617</v>
      </c>
      <c r="F26" s="1025">
        <v>167798</v>
      </c>
      <c r="G26" s="1025">
        <v>83197</v>
      </c>
      <c r="H26" s="1025">
        <v>34230</v>
      </c>
      <c r="I26" s="1002"/>
      <c r="J26" s="1025">
        <v>301706</v>
      </c>
      <c r="K26" s="1002"/>
      <c r="L26" s="1025">
        <v>109527</v>
      </c>
      <c r="M26" s="1025">
        <v>114821</v>
      </c>
      <c r="N26" s="1025">
        <v>44433</v>
      </c>
      <c r="O26" s="1025">
        <v>32925</v>
      </c>
    </row>
    <row r="27" spans="1:15" s="307" customFormat="1" ht="20.25">
      <c r="A27" s="1017" t="s">
        <v>193</v>
      </c>
      <c r="B27" s="1026"/>
      <c r="C27" s="1027">
        <v>50059</v>
      </c>
      <c r="D27" s="1014"/>
      <c r="E27" s="994">
        <v>-31996</v>
      </c>
      <c r="F27" s="1028">
        <v>56545</v>
      </c>
      <c r="G27" s="1028">
        <v>27564</v>
      </c>
      <c r="H27" s="1028">
        <v>-2054</v>
      </c>
      <c r="I27" s="1002"/>
      <c r="J27" s="1028">
        <v>-6864</v>
      </c>
      <c r="K27" s="1002"/>
      <c r="L27" s="1028">
        <v>199</v>
      </c>
      <c r="M27" s="1028">
        <v>21643</v>
      </c>
      <c r="N27" s="1028">
        <v>1814</v>
      </c>
      <c r="O27" s="1028">
        <v>-30520</v>
      </c>
    </row>
    <row r="28" spans="1:15" s="307" customFormat="1" ht="20.25">
      <c r="A28" s="68" t="s">
        <v>195</v>
      </c>
      <c r="B28" s="1002"/>
      <c r="C28" s="1024">
        <v>9949086</v>
      </c>
      <c r="D28" s="1014"/>
      <c r="E28" s="792">
        <v>9949086</v>
      </c>
      <c r="F28" s="1025">
        <v>9826465.1253664009</v>
      </c>
      <c r="G28" s="1025">
        <v>9602122.1253664009</v>
      </c>
      <c r="H28" s="1025">
        <v>9491361.1253664009</v>
      </c>
      <c r="I28" s="1002"/>
      <c r="J28" s="1025">
        <v>9459185.1253664009</v>
      </c>
      <c r="K28" s="1002"/>
      <c r="L28" s="1025">
        <v>9459185.1253664009</v>
      </c>
      <c r="M28" s="1025">
        <v>9349459.1253664009</v>
      </c>
      <c r="N28" s="1025">
        <v>9212995.1253664009</v>
      </c>
      <c r="O28" s="1025">
        <v>9166748</v>
      </c>
    </row>
    <row r="29" spans="1:15" s="307" customFormat="1" ht="20.25">
      <c r="A29" s="76" t="s">
        <v>192</v>
      </c>
      <c r="B29" s="1002"/>
      <c r="C29" s="1024">
        <v>9069887</v>
      </c>
      <c r="D29" s="1014"/>
      <c r="E29" s="792">
        <v>9069887</v>
      </c>
      <c r="F29" s="1025">
        <v>8915270.2253664006</v>
      </c>
      <c r="G29" s="1025">
        <v>8747472.2253664006</v>
      </c>
      <c r="H29" s="1025">
        <v>8664275.2253664006</v>
      </c>
      <c r="I29" s="1002"/>
      <c r="J29" s="1025">
        <v>8630045.2253664006</v>
      </c>
      <c r="K29" s="1002"/>
      <c r="L29" s="1025">
        <v>8630045.2253664006</v>
      </c>
      <c r="M29" s="1025">
        <v>8520518.2253664006</v>
      </c>
      <c r="N29" s="1025">
        <v>8405697.2253664006</v>
      </c>
      <c r="O29" s="1025">
        <v>8361264</v>
      </c>
    </row>
    <row r="30" spans="1:15" s="307" customFormat="1" ht="20.25">
      <c r="A30" s="1017" t="s">
        <v>193</v>
      </c>
      <c r="B30" s="1026"/>
      <c r="C30" s="1027">
        <v>879199</v>
      </c>
      <c r="D30" s="1014"/>
      <c r="E30" s="792">
        <v>879199</v>
      </c>
      <c r="F30" s="1028">
        <v>911194.9</v>
      </c>
      <c r="G30" s="1028">
        <v>854649.9</v>
      </c>
      <c r="H30" s="1028">
        <v>827085.9</v>
      </c>
      <c r="I30" s="1002"/>
      <c r="J30" s="1028">
        <v>829139.9</v>
      </c>
      <c r="K30" s="1002"/>
      <c r="L30" s="1028">
        <v>829139.9</v>
      </c>
      <c r="M30" s="1028">
        <v>828940.9</v>
      </c>
      <c r="N30" s="1028">
        <v>807297.9</v>
      </c>
      <c r="O30" s="1028">
        <v>805484</v>
      </c>
    </row>
    <row r="31" spans="1:15" s="307" customFormat="1" ht="20.25">
      <c r="A31" s="1029" t="s">
        <v>240</v>
      </c>
      <c r="B31" s="1030"/>
      <c r="C31" s="1031">
        <v>59.3</v>
      </c>
      <c r="D31" s="1014"/>
      <c r="E31" s="1031">
        <v>58.88</v>
      </c>
      <c r="F31" s="1032">
        <v>60.76</v>
      </c>
      <c r="G31" s="1032">
        <v>59.5431934</v>
      </c>
      <c r="H31" s="1032">
        <v>57.983489400000003</v>
      </c>
      <c r="I31" s="1002"/>
      <c r="J31" s="1032">
        <v>57.664423800000002</v>
      </c>
      <c r="K31" s="1033"/>
      <c r="L31" s="1032">
        <v>58.608488800000003</v>
      </c>
      <c r="M31" s="1032">
        <v>59.466230600000003</v>
      </c>
      <c r="N31" s="1032">
        <v>57.360305699999998</v>
      </c>
      <c r="O31" s="1032">
        <v>55.174383300000002</v>
      </c>
    </row>
    <row r="32" spans="1:15" s="307" customFormat="1" ht="23.25">
      <c r="A32" s="68" t="s">
        <v>297</v>
      </c>
      <c r="B32" s="1002"/>
      <c r="C32" s="1034">
        <v>1.2699999999999999E-2</v>
      </c>
      <c r="D32" s="1014"/>
      <c r="E32" s="1034">
        <v>1.6299999999999999E-2</v>
      </c>
      <c r="F32" s="1035">
        <v>1.24E-2</v>
      </c>
      <c r="G32" s="1035">
        <v>1.0737500000000001E-2</v>
      </c>
      <c r="H32" s="1035">
        <v>1.12421E-2</v>
      </c>
      <c r="I32" s="1002"/>
      <c r="J32" s="1035">
        <v>1.23074E-2</v>
      </c>
      <c r="K32" s="1002"/>
      <c r="L32" s="1035">
        <v>1.37295E-2</v>
      </c>
      <c r="M32" s="1035">
        <v>1.20897E-2</v>
      </c>
      <c r="N32" s="1035">
        <v>1.1043499999999999E-2</v>
      </c>
      <c r="O32" s="1035">
        <v>1.23E-2</v>
      </c>
    </row>
    <row r="33" spans="1:15" s="307" customFormat="1" ht="20.25">
      <c r="A33" s="1016" t="s">
        <v>192</v>
      </c>
      <c r="B33" s="1002"/>
      <c r="C33" s="1034">
        <v>9.1999999999999998E-3</v>
      </c>
      <c r="D33" s="1014"/>
      <c r="E33" s="1034">
        <v>1.2200000000000001E-2</v>
      </c>
      <c r="F33" s="1035">
        <v>8.9999999999999993E-3</v>
      </c>
      <c r="G33" s="1035">
        <v>7.5217000000000001E-3</v>
      </c>
      <c r="H33" s="1035">
        <v>7.9129000000000005E-3</v>
      </c>
      <c r="I33" s="1002"/>
      <c r="J33" s="1035">
        <v>9.3212E-3</v>
      </c>
      <c r="K33" s="1002"/>
      <c r="L33" s="1035">
        <v>1.0782E-2</v>
      </c>
      <c r="M33" s="1035">
        <v>9.2504000000000006E-3</v>
      </c>
      <c r="N33" s="1035">
        <v>8.2737000000000002E-3</v>
      </c>
      <c r="O33" s="1035">
        <v>8.8999999999999999E-3</v>
      </c>
    </row>
    <row r="34" spans="1:15" s="307" customFormat="1" ht="20.25">
      <c r="A34" s="76" t="s">
        <v>193</v>
      </c>
      <c r="B34" s="1002"/>
      <c r="C34" s="1034">
        <v>4.8500000000000001E-2</v>
      </c>
      <c r="D34" s="1014"/>
      <c r="E34" s="1034">
        <v>5.74E-2</v>
      </c>
      <c r="F34" s="1035">
        <v>4.58E-2</v>
      </c>
      <c r="G34" s="1035">
        <v>4.4090699999999997E-2</v>
      </c>
      <c r="H34" s="1035">
        <v>4.6051099999999998E-2</v>
      </c>
      <c r="I34" s="1002"/>
      <c r="J34" s="1035">
        <v>4.3075099999999998E-2</v>
      </c>
      <c r="K34" s="1002"/>
      <c r="L34" s="1035">
        <v>4.4151200000000002E-2</v>
      </c>
      <c r="M34" s="1035">
        <v>4.1468999999999999E-2</v>
      </c>
      <c r="N34" s="1035">
        <v>3.9803400000000003E-2</v>
      </c>
      <c r="O34" s="1035">
        <v>4.6800000000000001E-2</v>
      </c>
    </row>
    <row r="35" spans="1:15" s="307" customFormat="1" ht="21" customHeight="1">
      <c r="A35" s="1008" t="s">
        <v>226</v>
      </c>
      <c r="B35" s="1036"/>
      <c r="C35" s="1037"/>
      <c r="D35" s="1038"/>
      <c r="E35" s="1039"/>
      <c r="F35" s="1040"/>
      <c r="G35" s="1041"/>
      <c r="H35" s="1041"/>
      <c r="I35" s="1042"/>
      <c r="J35" s="1041"/>
      <c r="K35" s="1042"/>
      <c r="L35" s="1041"/>
      <c r="M35" s="1041"/>
      <c r="N35" s="1041"/>
      <c r="O35" s="1041"/>
    </row>
    <row r="36" spans="1:15" s="307" customFormat="1" ht="20.25">
      <c r="A36" s="68" t="s">
        <v>200</v>
      </c>
      <c r="B36" s="1002"/>
      <c r="C36" s="127">
        <v>202024</v>
      </c>
      <c r="D36" s="1004"/>
      <c r="E36" s="127">
        <v>104447</v>
      </c>
      <c r="F36" s="1043">
        <v>49044</v>
      </c>
      <c r="G36" s="1043">
        <v>-344</v>
      </c>
      <c r="H36" s="118">
        <v>48877</v>
      </c>
      <c r="I36" s="1002"/>
      <c r="J36" s="118">
        <v>193641</v>
      </c>
      <c r="K36" s="1002"/>
      <c r="L36" s="118">
        <v>38998</v>
      </c>
      <c r="M36" s="118">
        <v>33035</v>
      </c>
      <c r="N36" s="118">
        <v>47449</v>
      </c>
      <c r="O36" s="118">
        <v>74159</v>
      </c>
    </row>
    <row r="37" spans="1:15" s="307" customFormat="1" ht="20.25">
      <c r="A37" s="115" t="s">
        <v>195</v>
      </c>
      <c r="B37" s="1023"/>
      <c r="C37" s="79">
        <v>2451818</v>
      </c>
      <c r="D37" s="1004"/>
      <c r="E37" s="792">
        <v>2451818</v>
      </c>
      <c r="F37" s="118">
        <v>2347371</v>
      </c>
      <c r="G37" s="121">
        <v>2298327</v>
      </c>
      <c r="H37" s="121">
        <v>2298671</v>
      </c>
      <c r="I37" s="1023"/>
      <c r="J37" s="121">
        <v>2249794</v>
      </c>
      <c r="K37" s="1023"/>
      <c r="L37" s="121">
        <v>2249794</v>
      </c>
      <c r="M37" s="121">
        <v>2210796</v>
      </c>
      <c r="N37" s="121">
        <v>2177761</v>
      </c>
      <c r="O37" s="121">
        <v>2130312</v>
      </c>
    </row>
  </sheetData>
  <mergeCells count="1">
    <mergeCell ref="A3:B3"/>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&amp;R&amp;"Helvetica,Regular"&amp;14BCE Supplementary Financial Information - Fourth Quarter 2022 Page 7</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041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60417" r:id="rId6" name="FPMExcelClientSheetOptions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16</vt:i4>
      </vt:variant>
    </vt:vector>
  </HeadingPairs>
  <TitlesOfParts>
    <vt:vector size="47" baseType="lpstr">
      <vt:lpstr>Conso Validation</vt:lpstr>
      <vt:lpstr>Cover Page </vt:lpstr>
      <vt:lpstr>BCE Inc. IS Summary p2</vt:lpstr>
      <vt:lpstr>EPMFormattingSheet</vt:lpstr>
      <vt:lpstr>BCE Inc. IS HIST p3</vt:lpstr>
      <vt:lpstr>BCE Inc. Seg Info Summary p4</vt:lpstr>
      <vt:lpstr>BCE Inc. Seg Info HIST p5</vt:lpstr>
      <vt:lpstr>Bell Wireless Summary p6</vt:lpstr>
      <vt:lpstr>Bell Wireless HIST p7</vt:lpstr>
      <vt:lpstr>Bell Wireline Summary p8</vt:lpstr>
      <vt:lpstr>Bell Wireline HIST p9</vt:lpstr>
      <vt:lpstr>Net Debt &amp; Bell other info p10</vt:lpstr>
      <vt:lpstr>BCE Inc. BS p11</vt:lpstr>
      <vt:lpstr>BCE Inc. CF Summary p12</vt:lpstr>
      <vt:lpstr>BCE Inc. CF HIST p13</vt:lpstr>
      <vt:lpstr>Accomp Notes p14</vt:lpstr>
      <vt:lpstr>Accomp Notes p15</vt:lpstr>
      <vt:lpstr>Accomp Notes p16</vt:lpstr>
      <vt:lpstr>Accomp Notes p17</vt:lpstr>
      <vt:lpstr>Accomp Notes p18</vt:lpstr>
      <vt:lpstr>Accomp Notes p19</vt:lpstr>
      <vt:lpstr>Accomp Notes p20</vt:lpstr>
      <vt:lpstr>Cover Page - Appendix A</vt:lpstr>
      <vt:lpstr>Segmented reporting changes p22</vt:lpstr>
      <vt:lpstr>BCE Inc. Seg Info HIST p23</vt:lpstr>
      <vt:lpstr>Non-GAAP p24</vt:lpstr>
      <vt:lpstr>Non-GAAP p25</vt:lpstr>
      <vt:lpstr>Non-GAAP p26</vt:lpstr>
      <vt:lpstr>Non-GAAP p27</vt:lpstr>
      <vt:lpstr>Non-GAAP p28</vt:lpstr>
      <vt:lpstr>Non-GAAP p29</vt:lpstr>
      <vt:lpstr>'BCE Inc. BS p11'!Print_Area</vt:lpstr>
      <vt:lpstr>'BCE Inc. CF HIST p13'!Print_Area</vt:lpstr>
      <vt:lpstr>'BCE Inc. CF Summary p12'!Print_Area</vt:lpstr>
      <vt:lpstr>'BCE Inc. IS HIST p3'!Print_Area</vt:lpstr>
      <vt:lpstr>'BCE Inc. IS Summary p2'!Print_Area</vt:lpstr>
      <vt:lpstr>'BCE Inc. Seg Info HIST p23'!Print_Area</vt:lpstr>
      <vt:lpstr>'BCE Inc. Seg Info HIST p5'!Print_Area</vt:lpstr>
      <vt:lpstr>'BCE Inc. Seg Info Summary p4'!Print_Area</vt:lpstr>
      <vt:lpstr>'Bell Wireless HIST p7'!Print_Area</vt:lpstr>
      <vt:lpstr>'Bell Wireless Summary p6'!Print_Area</vt:lpstr>
      <vt:lpstr>'Bell Wireline HIST p9'!Print_Area</vt:lpstr>
      <vt:lpstr>'Bell Wireline Summary p8'!Print_Area</vt:lpstr>
      <vt:lpstr>'Cover Page '!Print_Area</vt:lpstr>
      <vt:lpstr>'Cover Page - Appendix A'!Print_Area</vt:lpstr>
      <vt:lpstr>'Net Debt &amp; Bell other info p10'!Print_Area</vt:lpstr>
      <vt:lpstr>'Segmented reporting changes p22'!Print_Area</vt:lpstr>
    </vt:vector>
  </TitlesOfParts>
  <Company>Bell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deborah.silverman</dc:creator>
  <cp:lastModifiedBy>Darveau, Suzanne</cp:lastModifiedBy>
  <cp:lastPrinted>2023-02-01T20:44:38Z</cp:lastPrinted>
  <dcterms:created xsi:type="dcterms:W3CDTF">2015-02-17T20:15:54Z</dcterms:created>
  <dcterms:modified xsi:type="dcterms:W3CDTF">2024-01-16T15:41:23Z</dcterms:modified>
</cp:coreProperties>
</file>